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" documentId="11_A7E34ED7072C41DF82911407209CB6FCF2A6F1D2" xr6:coauthVersionLast="47" xr6:coauthVersionMax="47" xr10:uidLastSave="{28450BF1-EEB0-4E64-8577-547FA63EFC38}"/>
  <bookViews>
    <workbookView xWindow="0" yWindow="0" windowWidth="0" windowHeight="0" xr2:uid="{00000000-000D-0000-FFFF-FFFF00000000}"/>
  </bookViews>
  <sheets>
    <sheet name="1. Cover Sheet" sheetId="1" r:id="rId1"/>
    <sheet name="2. ROSC Active" sheetId="2" r:id="rId2"/>
    <sheet name="3. Sector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3" l="1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K56" i="3" l="1"/>
  <c r="K55" i="3"/>
</calcChain>
</file>

<file path=xl/sharedStrings.xml><?xml version="1.0" encoding="utf-8"?>
<sst xmlns="http://schemas.openxmlformats.org/spreadsheetml/2006/main" count="565" uniqueCount="350">
  <si>
    <t>Council Name</t>
  </si>
  <si>
    <t>Kane County</t>
  </si>
  <si>
    <t>Lead Agency</t>
  </si>
  <si>
    <t>Serenity House</t>
  </si>
  <si>
    <t>Lead Agency Address</t>
  </si>
  <si>
    <t>891 S. Rohwling Road, Addison, IL 60101</t>
  </si>
  <si>
    <t>Project Coordinator(s)</t>
  </si>
  <si>
    <t>Annette Villarreal</t>
  </si>
  <si>
    <t>Project Coordinator(s) Phone Number</t>
  </si>
  <si>
    <t>(630) 335-1299</t>
  </si>
  <si>
    <t>Coordinator(s) Email</t>
  </si>
  <si>
    <t>annette.villarreal@dupagerosc.org</t>
  </si>
  <si>
    <t>Additional Contact/Supervisor</t>
  </si>
  <si>
    <t>Jarrett Burton</t>
  </si>
  <si>
    <t>Additional Contact Email and Phone Number</t>
  </si>
  <si>
    <t>Geographical Location(s) Covered</t>
  </si>
  <si>
    <t>DHS Region</t>
  </si>
  <si>
    <t>Region 2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</si>
  <si>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</si>
  <si>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</si>
  <si>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</si>
  <si>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</si>
  <si>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</si>
  <si>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</si>
  <si>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</si>
  <si>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</si>
  <si>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</si>
  <si>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</si>
  <si>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</si>
  <si>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</si>
  <si>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</si>
  <si>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</si>
  <si>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</si>
  <si>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</si>
  <si>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</si>
  <si>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</si>
  <si>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Recovery Supports: Other</t>
  </si>
  <si>
    <t xml:space="preserve">Serenity House Counseling Services </t>
  </si>
  <si>
    <t xml:space="preserve">ROSC Coordinator -PLE </t>
  </si>
  <si>
    <t xml:space="preserve">Jarrett Burton </t>
  </si>
  <si>
    <t xml:space="preserve">Marcos Hernandez </t>
  </si>
  <si>
    <t>PLE: Substance Use</t>
  </si>
  <si>
    <t>Elgin Community College</t>
  </si>
  <si>
    <t xml:space="preserve">ROSC Intern  -PLE </t>
  </si>
  <si>
    <t xml:space="preserve">Danielle Hefferman </t>
  </si>
  <si>
    <t>Recovery Supports: RCO</t>
  </si>
  <si>
    <t xml:space="preserve">Serenity House RCO - Coordiantor </t>
  </si>
  <si>
    <t xml:space="preserve">Nicole Janssen </t>
  </si>
  <si>
    <t>Recovery Supports: Housing</t>
  </si>
  <si>
    <t xml:space="preserve">Recovery Centers of America </t>
  </si>
  <si>
    <t xml:space="preserve">Coordinator </t>
  </si>
  <si>
    <t xml:space="preserve">Sharon Cabrera </t>
  </si>
  <si>
    <t>Healthcare: County Health Department</t>
  </si>
  <si>
    <t xml:space="preserve">Kane County Auroura </t>
  </si>
  <si>
    <t>Substance Use Prevention Specialist</t>
  </si>
  <si>
    <t xml:space="preserve">Steve Holtsford </t>
  </si>
  <si>
    <t>Healthcare: Hospital</t>
  </si>
  <si>
    <t xml:space="preserve">Dupage Crisis Center </t>
  </si>
  <si>
    <t xml:space="preserve">Medical Director DuPage Crisis Center </t>
  </si>
  <si>
    <t xml:space="preserve">Micheal Woods </t>
  </si>
  <si>
    <t>Treatment: Local Provider</t>
  </si>
  <si>
    <t xml:space="preserve">Banyan </t>
  </si>
  <si>
    <t xml:space="preserve">Community Realtions Coordiantor -PLE </t>
  </si>
  <si>
    <t>Matilda Farias</t>
  </si>
  <si>
    <t xml:space="preserve">Healthcare Aternatives Systems </t>
  </si>
  <si>
    <t xml:space="preserve">Case Manger </t>
  </si>
  <si>
    <t xml:space="preserve">Stephanie Adamson </t>
  </si>
  <si>
    <t xml:space="preserve">Program Manager </t>
  </si>
  <si>
    <t>Brianna Haug</t>
  </si>
  <si>
    <t xml:space="preserve">Oxford House </t>
  </si>
  <si>
    <t>Regional Coordinator -PLE</t>
  </si>
  <si>
    <t>Annie Soladano</t>
  </si>
  <si>
    <t xml:space="preserve">Director of Professional Relations </t>
  </si>
  <si>
    <t xml:space="preserve">Mark Matthews </t>
  </si>
  <si>
    <t xml:space="preserve">Greater Family Health </t>
  </si>
  <si>
    <t xml:space="preserve">CRSS-PLE </t>
  </si>
  <si>
    <t>David Meraz</t>
  </si>
  <si>
    <t>Education: Local University</t>
  </si>
  <si>
    <t xml:space="preserve">Student Success Specialist </t>
  </si>
  <si>
    <t xml:space="preserve">Fransico Padilla </t>
  </si>
  <si>
    <t xml:space="preserve">Lutheran Social Services </t>
  </si>
  <si>
    <t xml:space="preserve">Clinical Lead </t>
  </si>
  <si>
    <t>Walter Sanders</t>
  </si>
  <si>
    <t xml:space="preserve">CRSS -PLE Drug Court Liason </t>
  </si>
  <si>
    <t>Marco Fajardo</t>
  </si>
  <si>
    <t xml:space="preserve">Westsuburban Oral Healthcare </t>
  </si>
  <si>
    <t xml:space="preserve">DDS-Buissness Owner </t>
  </si>
  <si>
    <t>Cheryl Cryer</t>
  </si>
  <si>
    <t>Business: Other</t>
  </si>
  <si>
    <t xml:space="preserve">Urban Apothecary </t>
  </si>
  <si>
    <t xml:space="preserve">Buissness Owner -PLE </t>
  </si>
  <si>
    <t xml:space="preserve">Anthony Gaska </t>
  </si>
  <si>
    <t>Service Providers: Other</t>
  </si>
  <si>
    <t xml:space="preserve">Centro de Informaccion </t>
  </si>
  <si>
    <t xml:space="preserve">Outreach Manager </t>
  </si>
  <si>
    <t xml:space="preserve">Bruce  Sewick </t>
  </si>
  <si>
    <t xml:space="preserve">College of DuPage </t>
  </si>
  <si>
    <t xml:space="preserve">CRSS Program Coordiantor -PLE </t>
  </si>
  <si>
    <t>Carmi Frankovich</t>
  </si>
  <si>
    <t>Volunteer: Drug Free Coalitions</t>
  </si>
  <si>
    <t xml:space="preserve">Good Templer Park Association </t>
  </si>
  <si>
    <t xml:space="preserve">Neighborhood Associaltion </t>
  </si>
  <si>
    <t xml:space="preserve">Courtney Duran </t>
  </si>
  <si>
    <t xml:space="preserve">Clinical Manger Behavioral Helath </t>
  </si>
  <si>
    <t xml:space="preserve">Sarah Mendoza </t>
  </si>
  <si>
    <t xml:space="preserve">Fatality Review Program </t>
  </si>
  <si>
    <t xml:space="preserve">Tony Garcia </t>
  </si>
  <si>
    <t xml:space="preserve">Information and Referral Specialist </t>
  </si>
  <si>
    <t xml:space="preserve">Racheal Miniac </t>
  </si>
  <si>
    <t xml:space="preserve">Executive Assitant </t>
  </si>
  <si>
    <t>Kim Peterson</t>
  </si>
  <si>
    <t>Director of Community Health</t>
  </si>
  <si>
    <t xml:space="preserve">Michelle Meyer </t>
  </si>
  <si>
    <t xml:space="preserve">Jim Murphey </t>
  </si>
  <si>
    <t xml:space="preserve">Recovery Coach -PLE </t>
  </si>
  <si>
    <t xml:space="preserve">Lauren Ogle </t>
  </si>
  <si>
    <t xml:space="preserve">Mercy Medical Hospital </t>
  </si>
  <si>
    <t xml:space="preserve">LCSW </t>
  </si>
  <si>
    <t>Meguun Redmond</t>
  </si>
  <si>
    <t>Service Providers: Harm Reduction</t>
  </si>
  <si>
    <t xml:space="preserve">Suicide Prevention Services </t>
  </si>
  <si>
    <t>Therapist MSW , LCSW</t>
  </si>
  <si>
    <t>Adam Pauley</t>
  </si>
  <si>
    <t xml:space="preserve">Hessed House Auroura </t>
  </si>
  <si>
    <t xml:space="preserve">Community Liason Hessed House </t>
  </si>
  <si>
    <t>Tina Koral</t>
  </si>
  <si>
    <t xml:space="preserve">Health Promotion Manager </t>
  </si>
  <si>
    <t>Sarah Grunden</t>
  </si>
  <si>
    <t>Youth-Serving: Local Prevention Providers</t>
  </si>
  <si>
    <t xml:space="preserve">OMNI Youth Services </t>
  </si>
  <si>
    <t xml:space="preserve">Project Lead </t>
  </si>
  <si>
    <t>Andrea Hasko Marx</t>
  </si>
  <si>
    <t>Service Providers: Programs for Unhoused Individuals</t>
  </si>
  <si>
    <t xml:space="preserve">AIDcares.org </t>
  </si>
  <si>
    <t xml:space="preserve">Lead Recovery Support Specialist </t>
  </si>
  <si>
    <t xml:space="preserve">Danny Sorbis </t>
  </si>
  <si>
    <t xml:space="preserve">LCPC Serenity House Counseling Services </t>
  </si>
  <si>
    <t xml:space="preserve">LCPC </t>
  </si>
  <si>
    <t xml:space="preserve">Vickey Foley </t>
  </si>
  <si>
    <t xml:space="preserve">Chris Walks Against Substance Abuse </t>
  </si>
  <si>
    <t xml:space="preserve">Director-PLE </t>
  </si>
  <si>
    <t>Jessica Mino</t>
  </si>
  <si>
    <t>Government: County Official</t>
  </si>
  <si>
    <t xml:space="preserve"> The Conservation Foundation Kane co.</t>
  </si>
  <si>
    <t xml:space="preserve">Program Director </t>
  </si>
  <si>
    <t xml:space="preserve">Maureen Horan </t>
  </si>
  <si>
    <t>Service Providers: Violence Prevention</t>
  </si>
  <si>
    <t xml:space="preserve">Coordiantor of Hotline Services </t>
  </si>
  <si>
    <t xml:space="preserve">Landon Pote </t>
  </si>
  <si>
    <t xml:space="preserve">intern </t>
  </si>
  <si>
    <t>Bianey Hernandez</t>
  </si>
  <si>
    <t xml:space="preserve">Auroura University </t>
  </si>
  <si>
    <t xml:space="preserve">Student </t>
  </si>
  <si>
    <t xml:space="preserve">Scott Kauffman </t>
  </si>
  <si>
    <t xml:space="preserve">DuPage County </t>
  </si>
  <si>
    <t xml:space="preserve">Community Inatives Supervisor </t>
  </si>
  <si>
    <t xml:space="preserve">Kieth Burton </t>
  </si>
  <si>
    <t xml:space="preserve">Author "Shadows of Sobriety." </t>
  </si>
  <si>
    <t>Buissness Owner -Writer</t>
  </si>
  <si>
    <t xml:space="preserve">Juanita Velazquez </t>
  </si>
  <si>
    <t>Recovery Corps</t>
  </si>
  <si>
    <t xml:space="preserve">Recovery Project Coordiantor </t>
  </si>
  <si>
    <t>Kelsey Chavez</t>
  </si>
  <si>
    <t>Recovery Project Coordiantor</t>
  </si>
  <si>
    <t xml:space="preserve">Annie Jaworska </t>
  </si>
  <si>
    <t>Gateways to Recovery</t>
  </si>
  <si>
    <t xml:space="preserve">Casie Alexander </t>
  </si>
  <si>
    <t>College of DuPage CRSS</t>
  </si>
  <si>
    <t xml:space="preserve">CRSS Student </t>
  </si>
  <si>
    <t xml:space="preserve">Malania Hanke </t>
  </si>
  <si>
    <t>AID.cares.org</t>
  </si>
  <si>
    <t xml:space="preserve">Behavioral Health Director </t>
  </si>
  <si>
    <t xml:space="preserve">Lucy Gabwski Smith </t>
  </si>
  <si>
    <t xml:space="preserve">Lily Peterson </t>
  </si>
  <si>
    <t xml:space="preserve">Behavioral Health 360 </t>
  </si>
  <si>
    <t>Nathan Ritzmen</t>
  </si>
  <si>
    <t>Behavioral Health 360</t>
  </si>
  <si>
    <t xml:space="preserve">Hailey Pociesk </t>
  </si>
  <si>
    <t xml:space="preserve">Pasadena Villa </t>
  </si>
  <si>
    <t xml:space="preserve">Regional Coordianator </t>
  </si>
  <si>
    <t xml:space="preserve">Becky Sadler </t>
  </si>
  <si>
    <t xml:space="preserve">Roscarance </t>
  </si>
  <si>
    <t xml:space="preserve">Professional Realtions Coordianator </t>
  </si>
  <si>
    <t xml:space="preserve">Donna Rennard </t>
  </si>
  <si>
    <t xml:space="preserve">Clinical Director </t>
  </si>
  <si>
    <t xml:space="preserve">Hugo Sandoval </t>
  </si>
  <si>
    <t>Healthcare: Other</t>
  </si>
  <si>
    <t>VSW.IL.ORG</t>
  </si>
  <si>
    <t xml:space="preserve">Coordiantor </t>
  </si>
  <si>
    <t xml:space="preserve">Nicole DelMory </t>
  </si>
  <si>
    <t>Treatment: Withdrawal Management Program</t>
  </si>
  <si>
    <t xml:space="preserve">Footprints to Recovery </t>
  </si>
  <si>
    <t xml:space="preserve">LCPC ,CADC </t>
  </si>
  <si>
    <t>Mimi Doll</t>
  </si>
  <si>
    <t xml:space="preserve">DuPage Federation on Human Reform </t>
  </si>
  <si>
    <t xml:space="preserve">Senior Evaluation and Research Consultant </t>
  </si>
  <si>
    <t xml:space="preserve">Kathy McNamara </t>
  </si>
  <si>
    <t>Judicial: Probation</t>
  </si>
  <si>
    <t xml:space="preserve">DuPage County Judicial Department </t>
  </si>
  <si>
    <t xml:space="preserve">Senior Probation Officer </t>
  </si>
  <si>
    <t xml:space="preserve">Anna Nanikolik </t>
  </si>
  <si>
    <t xml:space="preserve">Prevention Specialist </t>
  </si>
  <si>
    <t xml:space="preserve">Aiden Walker </t>
  </si>
  <si>
    <t xml:space="preserve">360 Youth Services </t>
  </si>
  <si>
    <t xml:space="preserve">Ezra Fisk </t>
  </si>
  <si>
    <t xml:space="preserve">Street Outreach Lead </t>
  </si>
  <si>
    <t xml:space="preserve">Suzanne Snyder </t>
  </si>
  <si>
    <t xml:space="preserve">Access Community Health </t>
  </si>
  <si>
    <t xml:space="preserve">Melissa Murillo </t>
  </si>
  <si>
    <t xml:space="preserve">Waterford Counseling &amp;Physchologial Services </t>
  </si>
  <si>
    <t xml:space="preserve">Donna Foil </t>
  </si>
  <si>
    <t xml:space="preserve">Housing Coordiantor </t>
  </si>
  <si>
    <t xml:space="preserve">Juan Hernandez </t>
  </si>
  <si>
    <t xml:space="preserve">Stairway to Freedom Sober Living </t>
  </si>
  <si>
    <t xml:space="preserve">Brenda Scafoli </t>
  </si>
  <si>
    <t xml:space="preserve">CRSS -PLE Warmline </t>
  </si>
  <si>
    <t>Mark Bushbacher</t>
  </si>
  <si>
    <t xml:space="preserve">Executive Director </t>
  </si>
  <si>
    <t xml:space="preserve">Jennifer Cygan </t>
  </si>
  <si>
    <t xml:space="preserve">Sofia Gaydos </t>
  </si>
  <si>
    <t xml:space="preserve">Blake Worman </t>
  </si>
  <si>
    <t xml:space="preserve">Julie Hanson </t>
  </si>
  <si>
    <t xml:space="preserve">Herb Stricklin </t>
  </si>
  <si>
    <t>Ecker Center</t>
  </si>
  <si>
    <t xml:space="preserve">Director </t>
  </si>
  <si>
    <t>Wendy Chenn</t>
  </si>
  <si>
    <t xml:space="preserve">Recovery Support Specialist Grant Manager </t>
  </si>
  <si>
    <t xml:space="preserve">Leonardo Olivera </t>
  </si>
  <si>
    <t xml:space="preserve">Community Liason HIV Rapid Testing </t>
  </si>
  <si>
    <t xml:space="preserve">Florence Jolly </t>
  </si>
  <si>
    <t>Business: Chamber of Commerce</t>
  </si>
  <si>
    <t xml:space="preserve">Elburn </t>
  </si>
  <si>
    <t xml:space="preserve">Chamber Adminstrator </t>
  </si>
  <si>
    <t xml:space="preserve">Michelle Hawley </t>
  </si>
  <si>
    <t xml:space="preserve">Wabonsee Community College </t>
  </si>
  <si>
    <t xml:space="preserve">Program Coordiantor </t>
  </si>
  <si>
    <t xml:space="preserve">Tamara Johnson </t>
  </si>
  <si>
    <t xml:space="preserve">Mutual Ground </t>
  </si>
  <si>
    <t xml:space="preserve">Substance Use Treatment Manager </t>
  </si>
  <si>
    <t xml:space="preserve">Nicole Krause </t>
  </si>
  <si>
    <t xml:space="preserve">Symeetria Recovery </t>
  </si>
  <si>
    <t xml:space="preserve">Carissa Febler </t>
  </si>
  <si>
    <t xml:space="preserve">Live4Lai </t>
  </si>
  <si>
    <t xml:space="preserve">Kane County Manager </t>
  </si>
  <si>
    <t xml:space="preserve">Troy Meeks </t>
  </si>
  <si>
    <t xml:space="preserve">Good News Counseling </t>
  </si>
  <si>
    <t xml:space="preserve">Chaplin BCPC </t>
  </si>
  <si>
    <t>Bridget Flanigan</t>
  </si>
  <si>
    <t>Youth-Serving: Other</t>
  </si>
  <si>
    <t xml:space="preserve">Vantage Point High School </t>
  </si>
  <si>
    <t>Director Alteranative Scools</t>
  </si>
  <si>
    <t xml:space="preserve">Roger Stephani </t>
  </si>
  <si>
    <t xml:space="preserve">Hope for Healing </t>
  </si>
  <si>
    <t xml:space="preserve">Dalila Alegria </t>
  </si>
  <si>
    <t xml:space="preserve">INC Mental Health Alliance </t>
  </si>
  <si>
    <t xml:space="preserve">Joe Bastian </t>
  </si>
  <si>
    <t xml:space="preserve">Camille Cleveland </t>
  </si>
  <si>
    <t xml:space="preserve">Sarah Grenen </t>
  </si>
  <si>
    <t xml:space="preserve">ONMI Youth Services </t>
  </si>
  <si>
    <t xml:space="preserve">Jennifer Treveli </t>
  </si>
  <si>
    <t xml:space="preserve">Linden Oaks Behavioral Health </t>
  </si>
  <si>
    <t xml:space="preserve">Jody Tinsley </t>
  </si>
  <si>
    <t xml:space="preserve">Carrie Mortimer </t>
  </si>
  <si>
    <t>CRSS -PLE</t>
  </si>
  <si>
    <t xml:space="preserve">Chuck Miles </t>
  </si>
  <si>
    <t xml:space="preserve">Adavanced Behavioral Health </t>
  </si>
  <si>
    <t xml:space="preserve">Therapist </t>
  </si>
  <si>
    <t xml:space="preserve">Marissa Thompson </t>
  </si>
  <si>
    <t xml:space="preserve">Magdalena Campos </t>
  </si>
  <si>
    <t xml:space="preserve">HeartLife Minstries Recovery 180 </t>
  </si>
  <si>
    <t xml:space="preserve">Rosa Orozco </t>
  </si>
  <si>
    <t xml:space="preserve">Wheaton </t>
  </si>
  <si>
    <t>City Social Worket</t>
  </si>
  <si>
    <t xml:space="preserve">Lisa Bloom </t>
  </si>
  <si>
    <t>Treatment: Hospital Program</t>
  </si>
  <si>
    <t xml:space="preserve">Northwestern Medicine Beahvioral Health </t>
  </si>
  <si>
    <t xml:space="preserve">Central DuPage Hospital Community Liason </t>
  </si>
  <si>
    <t>John Skocz</t>
  </si>
  <si>
    <t xml:space="preserve">Central DuPage Hospital  Therapist </t>
  </si>
  <si>
    <t xml:space="preserve">Khadija Khan </t>
  </si>
  <si>
    <t xml:space="preserve">Matthew Ashley </t>
  </si>
  <si>
    <t xml:space="preserve">Jennifer Long </t>
  </si>
  <si>
    <t>Marci Millburg</t>
  </si>
  <si>
    <t>Northwestern Medicine Behavioral health</t>
  </si>
  <si>
    <t>Alex Brouwer</t>
  </si>
  <si>
    <t>Serenity House Counseling Services</t>
  </si>
  <si>
    <t>Elizabath Nunez</t>
  </si>
  <si>
    <t>Kane County Health Department</t>
  </si>
  <si>
    <t>Tina Beakley</t>
  </si>
  <si>
    <t>Treatment:  Other</t>
  </si>
  <si>
    <t>Mutual Ground</t>
  </si>
  <si>
    <t>Ashley Caticu</t>
  </si>
  <si>
    <t>Kane County Illinois</t>
  </si>
  <si>
    <t>Alicia Limpke</t>
  </si>
  <si>
    <t>Kane County Probation</t>
  </si>
  <si>
    <t>Justin Wolfe</t>
  </si>
  <si>
    <t>Gateway Foundation</t>
  </si>
  <si>
    <t>Maiyella Fitz</t>
  </si>
  <si>
    <t>Jennifer Simmon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</si>
  <si>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</si>
  <si>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</si>
  <si>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</si>
  <si>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</si>
  <si>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</si>
  <si>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</si>
  <si>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</si>
  <si>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PLE: Other</t>
  </si>
  <si>
    <t>Recovery Supports</t>
  </si>
  <si>
    <t>Recovery Supports: 12 step or other group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</si>
  <si>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</si>
  <si>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</si>
  <si>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</si>
  <si>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</si>
  <si>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</si>
  <si>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</si>
  <si>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</si>
  <si>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</si>
  <si>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</si>
  <si>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</si>
  <si>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</si>
  <si>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</si>
  <si>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</si>
  <si>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</si>
  <si>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</si>
  <si>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</si>
  <si>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</si>
  <si>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</si>
  <si>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</si>
  <si>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</si>
  <si>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 xml:space="preserve">Healthcare </t>
  </si>
  <si>
    <t>Healthcare: MAR Prescriber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</si>
  <si>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</si>
  <si>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</si>
  <si>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</si>
  <si>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</si>
  <si>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</si>
  <si>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</si>
  <si>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</si>
  <si>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</si>
  <si>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</si>
  <si>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</si>
  <si>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</si>
  <si>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Other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</si>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</sst>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/d/yy"/>
  </numFmts>
  <fonts count="10">
    <font>
      <sz val="12"/>
      <color theme="1"/>
      <name val="Calibri"/>
      <scheme val="minor"/>
    </font>
    <font>
      <b/>
      <sz val="14"/>
      <color theme="1"/>
      <name val="Calibri"/>
    </font>
    <font>
      <sz val="12"/>
      <color theme="0"/>
      <name val="Calibri"/>
    </font>
    <font>
      <sz val="10"/>
      <color theme="0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5" fillId="2" borderId="0" xfId="0" applyFont="1" applyFill="1"/>
    <xf numFmtId="0" fontId="4" fillId="2" borderId="3" xfId="0" applyFont="1" applyFill="1" applyBorder="1" applyAlignment="1">
      <alignment wrapText="1"/>
    </xf>
    <xf numFmtId="165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/>
  </sheetViews>
  <sheetFormatPr defaultColWidth="11.25" defaultRowHeight="15" customHeight="1"/>
  <cols>
    <col min="1" max="1" width="46.5" customWidth="1"/>
    <col min="2" max="2" width="53.625" customWidth="1"/>
    <col min="3" max="26" width="8.5" customWidth="1"/>
  </cols>
  <sheetData>
    <row r="1" spans="1:2" ht="33" customHeight="1">
      <c r="A1" s="1" t="s">
        <v>0</v>
      </c>
      <c r="B1" s="2" t="s">
        <v>1</v>
      </c>
    </row>
    <row r="2" spans="1:2" ht="33" customHeight="1">
      <c r="A2" s="3" t="s">
        <v>2</v>
      </c>
      <c r="B2" s="4" t="s">
        <v>3</v>
      </c>
    </row>
    <row r="3" spans="1:2" ht="33" customHeight="1">
      <c r="A3" s="1" t="s">
        <v>4</v>
      </c>
      <c r="B3" s="2" t="s">
        <v>5</v>
      </c>
    </row>
    <row r="4" spans="1:2" ht="33" customHeight="1">
      <c r="A4" s="3" t="s">
        <v>6</v>
      </c>
      <c r="B4" s="4" t="s">
        <v>7</v>
      </c>
    </row>
    <row r="5" spans="1:2" ht="33" customHeight="1">
      <c r="A5" s="1" t="s">
        <v>8</v>
      </c>
      <c r="B5" s="2" t="s">
        <v>9</v>
      </c>
    </row>
    <row r="6" spans="1:2" ht="33" customHeight="1">
      <c r="A6" s="3" t="s">
        <v>10</v>
      </c>
      <c r="B6" s="4" t="s">
        <v>11</v>
      </c>
    </row>
    <row r="7" spans="1:2" ht="33" customHeight="1">
      <c r="A7" s="1" t="s">
        <v>12</v>
      </c>
      <c r="B7" s="2" t="s">
        <v>13</v>
      </c>
    </row>
    <row r="8" spans="1:2" ht="33" customHeight="1">
      <c r="A8" s="4" t="s">
        <v>14</v>
      </c>
      <c r="B8" s="4"/>
    </row>
    <row r="9" spans="1:2" ht="33" customHeight="1">
      <c r="A9" s="1" t="s">
        <v>15</v>
      </c>
      <c r="B9" s="2" t="s">
        <v>1</v>
      </c>
    </row>
    <row r="10" spans="1:2" ht="33" customHeight="1">
      <c r="A10" s="3" t="s">
        <v>16</v>
      </c>
      <c r="B10" s="4" t="s">
        <v>17</v>
      </c>
    </row>
    <row r="11" spans="1:2"/>
    <row r="12" spans="1:2"/>
    <row r="13" spans="1:2"/>
    <row r="14" spans="1:2"/>
    <row r="15" spans="1:2"/>
    <row r="16" spans="1:2"/>
    <row r="17"/>
    <row r="18"/>
    <row r="19"/>
    <row r="20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/>
  </sheetViews>
  <sheetFormatPr defaultColWidth="11.25" defaultRowHeight="15" customHeight="1"/>
  <cols>
    <col min="1" max="1" width="27" customWidth="1"/>
    <col min="2" max="2" width="12.875" customWidth="1"/>
    <col min="3" max="3" width="20.5" customWidth="1"/>
    <col min="4" max="4" width="21.5" customWidth="1"/>
    <col min="5" max="5" width="6.875" customWidth="1"/>
    <col min="6" max="6" width="7.5" customWidth="1"/>
    <col min="7" max="9" width="7.125" customWidth="1"/>
    <col min="10" max="11" width="7.5" customWidth="1"/>
    <col min="12" max="13" width="8.125" customWidth="1"/>
    <col min="14" max="14" width="8" customWidth="1"/>
    <col min="15" max="16" width="8.125" customWidth="1"/>
    <col min="17" max="17" width="9.5" customWidth="1"/>
    <col min="18" max="18" width="22" customWidth="1"/>
    <col min="19" max="26" width="8.5" customWidth="1"/>
  </cols>
  <sheetData>
    <row r="1" spans="1:18">
      <c r="A1" s="5" t="s">
        <v>18</v>
      </c>
      <c r="B1" s="5" t="s">
        <v>19</v>
      </c>
      <c r="C1" s="5" t="s">
        <v>20</v>
      </c>
      <c r="D1" s="5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27</v>
      </c>
      <c r="K1" s="6" t="s">
        <v>28</v>
      </c>
      <c r="L1" s="6" t="s">
        <v>29</v>
      </c>
      <c r="M1" s="6" t="s">
        <v>30</v>
      </c>
      <c r="N1" s="6" t="s">
        <v>31</v>
      </c>
      <c r="O1" s="6" t="s">
        <v>32</v>
      </c>
      <c r="P1" s="6" t="s">
        <v>33</v>
      </c>
      <c r="Q1" s="5" t="s">
        <v>34</v>
      </c>
      <c r="R1" s="7" t="s">
        <v>35</v>
      </c>
    </row>
    <row r="2" spans="1:18">
      <c r="A2" s="11"/>
      <c r="B2" s="12"/>
      <c r="C2" s="13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>
        <f t="shared" ref="Q2:Q251" si="0">SUM(E2:P2)</f>
        <v>0</v>
      </c>
      <c r="R2" s="8"/>
    </row>
    <row r="3" spans="1:18">
      <c r="A3" s="11" t="s">
        <v>7</v>
      </c>
      <c r="B3" s="12">
        <v>45839</v>
      </c>
      <c r="C3" s="13" t="s">
        <v>36</v>
      </c>
      <c r="D3" s="11" t="s">
        <v>37</v>
      </c>
      <c r="E3" s="9"/>
      <c r="F3" s="9"/>
      <c r="G3" s="9">
        <v>1</v>
      </c>
      <c r="H3" s="9">
        <v>1</v>
      </c>
      <c r="I3" s="9">
        <v>1</v>
      </c>
      <c r="J3" s="9">
        <v>1</v>
      </c>
      <c r="K3" s="9">
        <v>1</v>
      </c>
      <c r="L3" s="9">
        <v>1</v>
      </c>
      <c r="M3" s="9">
        <v>1</v>
      </c>
      <c r="N3" s="9"/>
      <c r="O3" s="9">
        <v>1</v>
      </c>
      <c r="P3" s="9">
        <v>1</v>
      </c>
      <c r="Q3" s="9">
        <f t="shared" si="0"/>
        <v>9</v>
      </c>
      <c r="R3" s="8" t="s">
        <v>38</v>
      </c>
    </row>
    <row r="4" spans="1:18">
      <c r="A4" s="11" t="s">
        <v>39</v>
      </c>
      <c r="B4" s="12">
        <v>45839</v>
      </c>
      <c r="C4" s="13" t="s">
        <v>36</v>
      </c>
      <c r="D4" s="11" t="s">
        <v>37</v>
      </c>
      <c r="E4" s="9"/>
      <c r="F4" s="9"/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9">
        <f t="shared" si="0"/>
        <v>10</v>
      </c>
      <c r="R4" s="8" t="s">
        <v>38</v>
      </c>
    </row>
    <row r="5" spans="1:18">
      <c r="A5" s="11" t="s">
        <v>40</v>
      </c>
      <c r="B5" s="12">
        <v>45839</v>
      </c>
      <c r="C5" s="13" t="s">
        <v>41</v>
      </c>
      <c r="D5" s="11" t="s">
        <v>42</v>
      </c>
      <c r="E5" s="9"/>
      <c r="F5" s="9"/>
      <c r="G5" s="9">
        <v>1</v>
      </c>
      <c r="H5" s="9">
        <v>1</v>
      </c>
      <c r="I5" s="9">
        <v>1</v>
      </c>
      <c r="J5" s="9"/>
      <c r="K5" s="9"/>
      <c r="L5" s="9"/>
      <c r="M5" s="9"/>
      <c r="N5" s="9"/>
      <c r="O5" s="9"/>
      <c r="P5" s="9"/>
      <c r="Q5" s="9">
        <f t="shared" si="0"/>
        <v>3</v>
      </c>
      <c r="R5" s="8" t="s">
        <v>43</v>
      </c>
    </row>
    <row r="6" spans="1:18">
      <c r="A6" s="11" t="s">
        <v>44</v>
      </c>
      <c r="B6" s="12">
        <v>45839</v>
      </c>
      <c r="C6" s="13" t="s">
        <v>45</v>
      </c>
      <c r="D6" s="11" t="s">
        <v>37</v>
      </c>
      <c r="E6" s="9"/>
      <c r="F6" s="9"/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/>
      <c r="O6" s="9"/>
      <c r="P6" s="9"/>
      <c r="Q6" s="9">
        <f t="shared" si="0"/>
        <v>7</v>
      </c>
      <c r="R6" s="8" t="s">
        <v>46</v>
      </c>
    </row>
    <row r="7" spans="1:18">
      <c r="A7" s="11" t="s">
        <v>47</v>
      </c>
      <c r="B7" s="12">
        <v>45839</v>
      </c>
      <c r="C7" s="13" t="s">
        <v>48</v>
      </c>
      <c r="D7" s="11" t="s">
        <v>49</v>
      </c>
      <c r="E7" s="9"/>
      <c r="F7" s="9"/>
      <c r="G7" s="9"/>
      <c r="H7" s="9"/>
      <c r="I7" s="9">
        <v>1</v>
      </c>
      <c r="J7" s="9">
        <v>1</v>
      </c>
      <c r="K7" s="9"/>
      <c r="L7" s="9"/>
      <c r="M7" s="9"/>
      <c r="N7" s="9"/>
      <c r="O7" s="9"/>
      <c r="P7" s="9"/>
      <c r="Q7" s="9">
        <f t="shared" si="0"/>
        <v>2</v>
      </c>
      <c r="R7" s="8" t="s">
        <v>50</v>
      </c>
    </row>
    <row r="8" spans="1:18">
      <c r="A8" s="11" t="s">
        <v>51</v>
      </c>
      <c r="B8" s="12">
        <v>45839</v>
      </c>
      <c r="C8" s="13" t="s">
        <v>52</v>
      </c>
      <c r="D8" s="11" t="s">
        <v>53</v>
      </c>
      <c r="E8" s="9"/>
      <c r="F8" s="9"/>
      <c r="G8" s="9">
        <v>1</v>
      </c>
      <c r="H8" s="9">
        <v>1</v>
      </c>
      <c r="I8" s="9">
        <v>1</v>
      </c>
      <c r="J8" s="9">
        <v>1</v>
      </c>
      <c r="K8" s="9">
        <v>1</v>
      </c>
      <c r="L8" s="9"/>
      <c r="M8" s="9">
        <v>1</v>
      </c>
      <c r="N8" s="9"/>
      <c r="O8" s="9">
        <v>1</v>
      </c>
      <c r="P8" s="9">
        <v>1</v>
      </c>
      <c r="Q8" s="9">
        <f t="shared" si="0"/>
        <v>8</v>
      </c>
      <c r="R8" s="8" t="s">
        <v>54</v>
      </c>
    </row>
    <row r="9" spans="1:18">
      <c r="A9" s="11" t="s">
        <v>55</v>
      </c>
      <c r="B9" s="12">
        <v>45839</v>
      </c>
      <c r="C9" s="13" t="s">
        <v>56</v>
      </c>
      <c r="D9" s="11" t="s">
        <v>57</v>
      </c>
      <c r="E9" s="9"/>
      <c r="F9" s="9"/>
      <c r="G9" s="9">
        <v>1</v>
      </c>
      <c r="H9" s="9">
        <v>1</v>
      </c>
      <c r="I9" s="9">
        <v>1</v>
      </c>
      <c r="J9" s="9">
        <v>1</v>
      </c>
      <c r="K9" s="9"/>
      <c r="L9" s="9"/>
      <c r="M9" s="9"/>
      <c r="N9" s="9"/>
      <c r="O9" s="9"/>
      <c r="P9" s="9"/>
      <c r="Q9" s="9">
        <f t="shared" si="0"/>
        <v>4</v>
      </c>
      <c r="R9" s="8" t="s">
        <v>58</v>
      </c>
    </row>
    <row r="10" spans="1:18">
      <c r="A10" s="11" t="s">
        <v>59</v>
      </c>
      <c r="B10" s="12">
        <v>46357</v>
      </c>
      <c r="C10" s="13" t="s">
        <v>60</v>
      </c>
      <c r="D10" s="11" t="s">
        <v>61</v>
      </c>
      <c r="E10" s="9"/>
      <c r="F10" s="9"/>
      <c r="G10" s="9"/>
      <c r="H10" s="9"/>
      <c r="I10" s="9"/>
      <c r="J10" s="9">
        <v>1</v>
      </c>
      <c r="K10" s="9"/>
      <c r="L10" s="9"/>
      <c r="M10" s="9"/>
      <c r="N10" s="9"/>
      <c r="O10" s="9"/>
      <c r="P10" s="9"/>
      <c r="Q10" s="9">
        <f t="shared" si="0"/>
        <v>1</v>
      </c>
      <c r="R10" s="8" t="s">
        <v>62</v>
      </c>
    </row>
    <row r="11" spans="1:18">
      <c r="A11" s="11" t="s">
        <v>63</v>
      </c>
      <c r="B11" s="12">
        <v>45839</v>
      </c>
      <c r="C11" s="13" t="s">
        <v>60</v>
      </c>
      <c r="D11" s="11" t="s">
        <v>64</v>
      </c>
      <c r="E11" s="9"/>
      <c r="F11" s="9"/>
      <c r="G11" s="9">
        <v>1</v>
      </c>
      <c r="H11" s="9"/>
      <c r="I11" s="9"/>
      <c r="J11" s="9">
        <v>1</v>
      </c>
      <c r="K11" s="9"/>
      <c r="L11" s="9"/>
      <c r="M11" s="9"/>
      <c r="N11" s="9"/>
      <c r="O11" s="9"/>
      <c r="P11" s="9">
        <v>1</v>
      </c>
      <c r="Q11" s="9">
        <f t="shared" si="0"/>
        <v>3</v>
      </c>
      <c r="R11" s="8" t="s">
        <v>65</v>
      </c>
    </row>
    <row r="12" spans="1:18">
      <c r="A12" s="11" t="s">
        <v>66</v>
      </c>
      <c r="B12" s="12"/>
      <c r="C12" s="13"/>
      <c r="D12" s="1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>
        <f t="shared" si="0"/>
        <v>0</v>
      </c>
      <c r="R12" s="8" t="s">
        <v>67</v>
      </c>
    </row>
    <row r="13" spans="1:18">
      <c r="A13" s="11" t="s">
        <v>68</v>
      </c>
      <c r="B13" s="12">
        <v>45839</v>
      </c>
      <c r="C13" s="13" t="s">
        <v>48</v>
      </c>
      <c r="D13" s="11" t="s">
        <v>69</v>
      </c>
      <c r="E13" s="9"/>
      <c r="F13" s="9"/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/>
      <c r="O13" s="9"/>
      <c r="P13" s="9">
        <v>1</v>
      </c>
      <c r="Q13" s="9">
        <f t="shared" si="0"/>
        <v>8</v>
      </c>
      <c r="R13" s="8" t="s">
        <v>70</v>
      </c>
    </row>
    <row r="14" spans="1:18">
      <c r="A14" s="11" t="s">
        <v>71</v>
      </c>
      <c r="B14" s="12"/>
      <c r="C14" s="13"/>
      <c r="D14" s="11"/>
      <c r="E14" s="9"/>
      <c r="F14" s="9"/>
      <c r="G14" s="9"/>
      <c r="H14" s="9"/>
      <c r="I14" s="9">
        <v>1</v>
      </c>
      <c r="J14" s="9"/>
      <c r="K14" s="9"/>
      <c r="L14" s="9"/>
      <c r="M14" s="9"/>
      <c r="N14" s="9"/>
      <c r="O14" s="9"/>
      <c r="P14" s="9"/>
      <c r="Q14" s="9">
        <f t="shared" si="0"/>
        <v>1</v>
      </c>
      <c r="R14" s="8" t="s">
        <v>72</v>
      </c>
    </row>
    <row r="15" spans="1:18">
      <c r="A15" s="11" t="s">
        <v>73</v>
      </c>
      <c r="B15" s="12">
        <v>45839</v>
      </c>
      <c r="C15" s="13" t="s">
        <v>60</v>
      </c>
      <c r="D15" s="11" t="s">
        <v>74</v>
      </c>
      <c r="E15" s="9"/>
      <c r="F15" s="9"/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/>
      <c r="M15" s="9">
        <v>1</v>
      </c>
      <c r="N15" s="9"/>
      <c r="O15" s="9"/>
      <c r="P15" s="9">
        <v>1</v>
      </c>
      <c r="Q15" s="9">
        <f t="shared" si="0"/>
        <v>7</v>
      </c>
      <c r="R15" s="8" t="s">
        <v>75</v>
      </c>
    </row>
    <row r="16" spans="1:18">
      <c r="A16" s="11" t="s">
        <v>76</v>
      </c>
      <c r="B16" s="12">
        <v>45839</v>
      </c>
      <c r="C16" s="13" t="s">
        <v>77</v>
      </c>
      <c r="D16" s="11" t="s">
        <v>42</v>
      </c>
      <c r="E16" s="9"/>
      <c r="F16" s="9"/>
      <c r="G16" s="9">
        <v>1</v>
      </c>
      <c r="H16" s="9">
        <v>1</v>
      </c>
      <c r="I16" s="9"/>
      <c r="J16" s="9"/>
      <c r="K16" s="9">
        <v>1</v>
      </c>
      <c r="L16" s="9"/>
      <c r="M16" s="9"/>
      <c r="N16" s="9"/>
      <c r="O16" s="9"/>
      <c r="P16" s="9"/>
      <c r="Q16" s="9">
        <f t="shared" si="0"/>
        <v>3</v>
      </c>
      <c r="R16" s="8" t="s">
        <v>78</v>
      </c>
    </row>
    <row r="17" spans="1:18">
      <c r="A17" s="11" t="s">
        <v>79</v>
      </c>
      <c r="B17" s="12">
        <v>45839</v>
      </c>
      <c r="C17" s="13" t="s">
        <v>60</v>
      </c>
      <c r="D17" s="11" t="s">
        <v>80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>
        <f t="shared" si="0"/>
        <v>0</v>
      </c>
      <c r="R17" s="8" t="s">
        <v>81</v>
      </c>
    </row>
    <row r="18" spans="1:18">
      <c r="A18" s="11" t="s">
        <v>82</v>
      </c>
      <c r="B18" s="12">
        <v>45839</v>
      </c>
      <c r="C18" s="13" t="s">
        <v>45</v>
      </c>
      <c r="D18" s="11" t="s">
        <v>37</v>
      </c>
      <c r="E18" s="9"/>
      <c r="F18" s="9"/>
      <c r="G18" s="9">
        <v>1</v>
      </c>
      <c r="H18" s="9"/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/>
      <c r="O18" s="9"/>
      <c r="P18" s="9"/>
      <c r="Q18" s="9">
        <f t="shared" si="0"/>
        <v>6</v>
      </c>
      <c r="R18" s="8" t="s">
        <v>83</v>
      </c>
    </row>
    <row r="19" spans="1:18">
      <c r="A19" s="11" t="s">
        <v>84</v>
      </c>
      <c r="B19" s="12">
        <v>45839</v>
      </c>
      <c r="C19" s="13" t="s">
        <v>56</v>
      </c>
      <c r="D19" s="11" t="s">
        <v>85</v>
      </c>
      <c r="E19" s="9"/>
      <c r="F19" s="9"/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/>
      <c r="O19" s="9"/>
      <c r="P19" s="9">
        <v>1</v>
      </c>
      <c r="Q19" s="9">
        <f t="shared" si="0"/>
        <v>8</v>
      </c>
      <c r="R19" s="8" t="s">
        <v>86</v>
      </c>
    </row>
    <row r="20" spans="1:18">
      <c r="A20" s="11" t="s">
        <v>87</v>
      </c>
      <c r="B20" s="12">
        <v>45839</v>
      </c>
      <c r="C20" s="13" t="s">
        <v>88</v>
      </c>
      <c r="D20" s="11" t="s">
        <v>89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/>
      <c r="N20" s="9"/>
      <c r="O20" s="9"/>
      <c r="P20" s="9"/>
      <c r="Q20" s="9">
        <f t="shared" si="0"/>
        <v>2</v>
      </c>
      <c r="R20" s="8" t="s">
        <v>90</v>
      </c>
    </row>
    <row r="21" spans="1:18">
      <c r="A21" s="11" t="s">
        <v>91</v>
      </c>
      <c r="B21" s="12">
        <v>45839</v>
      </c>
      <c r="C21" s="13" t="s">
        <v>92</v>
      </c>
      <c r="D21" s="11" t="s">
        <v>93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f t="shared" si="0"/>
        <v>0</v>
      </c>
      <c r="R21" s="8" t="s">
        <v>94</v>
      </c>
    </row>
    <row r="22" spans="1:18">
      <c r="A22" s="11" t="s">
        <v>95</v>
      </c>
      <c r="B22" s="12">
        <v>45839</v>
      </c>
      <c r="C22" s="13" t="s">
        <v>77</v>
      </c>
      <c r="D22" s="11" t="s">
        <v>96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>
        <f t="shared" si="0"/>
        <v>0</v>
      </c>
      <c r="R22" s="8" t="s">
        <v>97</v>
      </c>
    </row>
    <row r="23" spans="1:18">
      <c r="A23" s="11" t="s">
        <v>98</v>
      </c>
      <c r="B23" s="12">
        <v>45839</v>
      </c>
      <c r="C23" s="13" t="s">
        <v>99</v>
      </c>
      <c r="D23" s="11" t="s">
        <v>100</v>
      </c>
      <c r="E23" s="9"/>
      <c r="F23" s="9"/>
      <c r="G23" s="9">
        <v>1</v>
      </c>
      <c r="H23" s="9">
        <v>1</v>
      </c>
      <c r="I23" s="9"/>
      <c r="J23" s="9"/>
      <c r="K23" s="9"/>
      <c r="L23" s="9"/>
      <c r="M23" s="9"/>
      <c r="N23" s="9"/>
      <c r="O23" s="9"/>
      <c r="P23" s="9"/>
      <c r="Q23" s="9">
        <f t="shared" si="0"/>
        <v>2</v>
      </c>
      <c r="R23" s="8" t="s">
        <v>101</v>
      </c>
    </row>
    <row r="24" spans="1:18">
      <c r="A24" s="11" t="s">
        <v>102</v>
      </c>
      <c r="B24" s="12">
        <v>45839</v>
      </c>
      <c r="C24" s="13" t="s">
        <v>52</v>
      </c>
      <c r="D24" s="11" t="s">
        <v>53</v>
      </c>
      <c r="E24" s="9"/>
      <c r="F24" s="9"/>
      <c r="G24" s="9">
        <v>1</v>
      </c>
      <c r="H24" s="9"/>
      <c r="I24" s="9"/>
      <c r="J24" s="9"/>
      <c r="K24" s="9">
        <v>1</v>
      </c>
      <c r="L24" s="9"/>
      <c r="M24" s="9"/>
      <c r="N24" s="9"/>
      <c r="O24" s="9"/>
      <c r="P24" s="9"/>
      <c r="Q24" s="9">
        <f t="shared" si="0"/>
        <v>2</v>
      </c>
      <c r="R24" s="8" t="s">
        <v>103</v>
      </c>
    </row>
    <row r="25" spans="1:18">
      <c r="A25" s="11" t="s">
        <v>104</v>
      </c>
      <c r="B25" s="12">
        <v>45839</v>
      </c>
      <c r="C25" s="13" t="s">
        <v>52</v>
      </c>
      <c r="D25" s="11" t="s">
        <v>53</v>
      </c>
      <c r="E25" s="9"/>
      <c r="F25" s="9"/>
      <c r="G25" s="9">
        <v>1</v>
      </c>
      <c r="H25" s="9">
        <v>1</v>
      </c>
      <c r="I25" s="9"/>
      <c r="J25" s="9"/>
      <c r="K25" s="9">
        <v>1</v>
      </c>
      <c r="L25" s="9">
        <v>1</v>
      </c>
      <c r="M25" s="9"/>
      <c r="N25" s="9"/>
      <c r="O25" s="9"/>
      <c r="P25" s="9">
        <v>1</v>
      </c>
      <c r="Q25" s="9">
        <f t="shared" si="0"/>
        <v>5</v>
      </c>
      <c r="R25" s="8" t="s">
        <v>105</v>
      </c>
    </row>
    <row r="26" spans="1:18">
      <c r="A26" s="11" t="s">
        <v>106</v>
      </c>
      <c r="B26" s="12">
        <v>45839</v>
      </c>
      <c r="C26" s="13" t="s">
        <v>52</v>
      </c>
      <c r="D26" s="10" t="s">
        <v>53</v>
      </c>
      <c r="E26" s="9"/>
      <c r="F26" s="9"/>
      <c r="G26" s="9">
        <v>1</v>
      </c>
      <c r="H26" s="9">
        <v>1</v>
      </c>
      <c r="I26" s="9"/>
      <c r="J26" s="9"/>
      <c r="K26" s="9">
        <v>1</v>
      </c>
      <c r="L26" s="9">
        <v>1</v>
      </c>
      <c r="M26" s="9"/>
      <c r="N26" s="9"/>
      <c r="O26" s="9"/>
      <c r="P26" s="9">
        <v>1</v>
      </c>
      <c r="Q26" s="9">
        <f t="shared" si="0"/>
        <v>5</v>
      </c>
      <c r="R26" s="8" t="s">
        <v>107</v>
      </c>
    </row>
    <row r="27" spans="1:18">
      <c r="A27" s="11" t="s">
        <v>108</v>
      </c>
      <c r="B27" s="12">
        <v>45839</v>
      </c>
      <c r="C27" s="13" t="s">
        <v>52</v>
      </c>
      <c r="D27" s="11" t="s">
        <v>53</v>
      </c>
      <c r="E27" s="9"/>
      <c r="F27" s="9"/>
      <c r="G27" s="9">
        <v>1</v>
      </c>
      <c r="H27" s="9"/>
      <c r="I27" s="9"/>
      <c r="J27" s="9"/>
      <c r="K27" s="9"/>
      <c r="L27" s="9"/>
      <c r="M27" s="9"/>
      <c r="N27" s="9"/>
      <c r="O27" s="9"/>
      <c r="P27" s="9"/>
      <c r="Q27" s="9">
        <f t="shared" si="0"/>
        <v>1</v>
      </c>
      <c r="R27" s="8" t="s">
        <v>109</v>
      </c>
    </row>
    <row r="28" spans="1:18">
      <c r="A28" s="11" t="s">
        <v>110</v>
      </c>
      <c r="B28" s="12">
        <v>45839</v>
      </c>
      <c r="C28" s="13" t="s">
        <v>52</v>
      </c>
      <c r="D28" s="11" t="s">
        <v>53</v>
      </c>
      <c r="E28" s="9"/>
      <c r="F28" s="9"/>
      <c r="G28" s="9">
        <v>1</v>
      </c>
      <c r="H28" s="9"/>
      <c r="I28" s="9"/>
      <c r="J28" s="9"/>
      <c r="K28" s="9"/>
      <c r="L28" s="9"/>
      <c r="M28" s="9"/>
      <c r="N28" s="9"/>
      <c r="O28" s="9"/>
      <c r="P28" s="9"/>
      <c r="Q28" s="9">
        <f t="shared" si="0"/>
        <v>1</v>
      </c>
      <c r="R28" s="8" t="s">
        <v>111</v>
      </c>
    </row>
    <row r="29" spans="1:18">
      <c r="A29" s="11" t="s">
        <v>112</v>
      </c>
      <c r="B29" s="12">
        <v>45839</v>
      </c>
      <c r="C29" s="13" t="s">
        <v>52</v>
      </c>
      <c r="D29" s="11" t="s">
        <v>53</v>
      </c>
      <c r="E29" s="9"/>
      <c r="F29" s="9"/>
      <c r="G29" s="9">
        <v>1</v>
      </c>
      <c r="H29" s="9"/>
      <c r="I29" s="9"/>
      <c r="J29" s="9"/>
      <c r="K29" s="9"/>
      <c r="L29" s="9"/>
      <c r="M29" s="9">
        <v>1</v>
      </c>
      <c r="N29" s="9"/>
      <c r="O29" s="9">
        <v>1</v>
      </c>
      <c r="P29" s="9">
        <v>1</v>
      </c>
      <c r="Q29" s="9">
        <f t="shared" si="0"/>
        <v>4</v>
      </c>
      <c r="R29" s="8" t="s">
        <v>111</v>
      </c>
    </row>
    <row r="30" spans="1:18">
      <c r="A30" s="11" t="s">
        <v>113</v>
      </c>
      <c r="B30" s="12">
        <v>45839</v>
      </c>
      <c r="C30" s="13" t="s">
        <v>45</v>
      </c>
      <c r="D30" s="11" t="s">
        <v>37</v>
      </c>
      <c r="E30" s="9"/>
      <c r="F30" s="9"/>
      <c r="G30" s="9">
        <v>1</v>
      </c>
      <c r="H30" s="9"/>
      <c r="I30" s="9"/>
      <c r="J30" s="9">
        <v>1</v>
      </c>
      <c r="K30" s="9"/>
      <c r="L30" s="9"/>
      <c r="M30" s="9"/>
      <c r="N30" s="9"/>
      <c r="O30" s="9"/>
      <c r="P30" s="9"/>
      <c r="Q30" s="9">
        <f t="shared" si="0"/>
        <v>2</v>
      </c>
      <c r="R30" s="8" t="s">
        <v>114</v>
      </c>
    </row>
    <row r="31" spans="1:18">
      <c r="A31" s="11" t="s">
        <v>115</v>
      </c>
      <c r="B31" s="12">
        <v>45839</v>
      </c>
      <c r="C31" s="13" t="s">
        <v>56</v>
      </c>
      <c r="D31" s="11" t="s">
        <v>116</v>
      </c>
      <c r="E31" s="9"/>
      <c r="F31" s="9"/>
      <c r="G31" s="9">
        <v>1</v>
      </c>
      <c r="H31" s="9"/>
      <c r="I31" s="9">
        <v>1</v>
      </c>
      <c r="J31" s="9"/>
      <c r="K31" s="9"/>
      <c r="L31" s="9"/>
      <c r="M31" s="9"/>
      <c r="N31" s="9"/>
      <c r="O31" s="9"/>
      <c r="P31" s="9"/>
      <c r="Q31" s="9">
        <f t="shared" si="0"/>
        <v>2</v>
      </c>
      <c r="R31" s="8" t="s">
        <v>117</v>
      </c>
    </row>
    <row r="32" spans="1:18">
      <c r="A32" s="11" t="s">
        <v>118</v>
      </c>
      <c r="B32" s="12">
        <v>45839</v>
      </c>
      <c r="C32" s="13" t="s">
        <v>119</v>
      </c>
      <c r="D32" s="11" t="s">
        <v>120</v>
      </c>
      <c r="E32" s="9"/>
      <c r="F32" s="9"/>
      <c r="G32" s="9">
        <v>1</v>
      </c>
      <c r="H32" s="9"/>
      <c r="I32" s="9"/>
      <c r="J32" s="9"/>
      <c r="K32" s="9"/>
      <c r="L32" s="9"/>
      <c r="M32" s="9"/>
      <c r="N32" s="9"/>
      <c r="O32" s="9"/>
      <c r="P32" s="9"/>
      <c r="Q32" s="9">
        <f t="shared" si="0"/>
        <v>1</v>
      </c>
      <c r="R32" s="8" t="s">
        <v>121</v>
      </c>
    </row>
    <row r="33" spans="1:18">
      <c r="A33" s="11" t="s">
        <v>122</v>
      </c>
      <c r="B33" s="12">
        <v>45839</v>
      </c>
      <c r="C33" s="13" t="s">
        <v>36</v>
      </c>
      <c r="D33" s="11" t="s">
        <v>123</v>
      </c>
      <c r="E33" s="9"/>
      <c r="F33" s="9"/>
      <c r="G33" s="9">
        <v>1</v>
      </c>
      <c r="H33" s="9">
        <v>1</v>
      </c>
      <c r="I33" s="9">
        <v>1</v>
      </c>
      <c r="J33" s="9"/>
      <c r="K33" s="9">
        <v>1</v>
      </c>
      <c r="L33" s="9">
        <v>1</v>
      </c>
      <c r="M33" s="9">
        <v>1</v>
      </c>
      <c r="N33" s="9"/>
      <c r="O33" s="9"/>
      <c r="P33" s="9"/>
      <c r="Q33" s="9">
        <f t="shared" si="0"/>
        <v>6</v>
      </c>
      <c r="R33" s="8" t="s">
        <v>124</v>
      </c>
    </row>
    <row r="34" spans="1:18">
      <c r="A34" s="11" t="s">
        <v>125</v>
      </c>
      <c r="B34" s="12">
        <v>45839</v>
      </c>
      <c r="C34" s="13" t="s">
        <v>52</v>
      </c>
      <c r="D34" s="11" t="s">
        <v>53</v>
      </c>
      <c r="E34" s="9"/>
      <c r="F34" s="9"/>
      <c r="G34" s="9">
        <v>1</v>
      </c>
      <c r="H34" s="9"/>
      <c r="I34" s="9"/>
      <c r="J34" s="9"/>
      <c r="K34" s="9"/>
      <c r="L34" s="9">
        <v>1</v>
      </c>
      <c r="M34" s="9"/>
      <c r="N34" s="9"/>
      <c r="O34" s="9">
        <v>1</v>
      </c>
      <c r="P34" s="9"/>
      <c r="Q34" s="9">
        <f t="shared" si="0"/>
        <v>3</v>
      </c>
      <c r="R34" s="8" t="s">
        <v>126</v>
      </c>
    </row>
    <row r="35" spans="1:18">
      <c r="A35" s="11" t="s">
        <v>127</v>
      </c>
      <c r="B35" s="12">
        <v>45839</v>
      </c>
      <c r="C35" s="13" t="s">
        <v>128</v>
      </c>
      <c r="D35" s="11" t="s">
        <v>129</v>
      </c>
      <c r="E35" s="9"/>
      <c r="F35" s="9"/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>
        <f t="shared" si="0"/>
        <v>1</v>
      </c>
      <c r="R35" s="8" t="s">
        <v>130</v>
      </c>
    </row>
    <row r="36" spans="1:18">
      <c r="A36" s="11" t="s">
        <v>131</v>
      </c>
      <c r="B36" s="12">
        <v>45839</v>
      </c>
      <c r="C36" s="13" t="s">
        <v>132</v>
      </c>
      <c r="D36" s="11" t="s">
        <v>133</v>
      </c>
      <c r="E36" s="9"/>
      <c r="F36" s="9"/>
      <c r="G36" s="9">
        <v>1</v>
      </c>
      <c r="H36" s="9">
        <v>1</v>
      </c>
      <c r="I36" s="9"/>
      <c r="J36" s="9"/>
      <c r="K36" s="9"/>
      <c r="L36" s="9"/>
      <c r="M36" s="9"/>
      <c r="N36" s="9"/>
      <c r="O36" s="9"/>
      <c r="P36" s="9"/>
      <c r="Q36" s="9">
        <f t="shared" si="0"/>
        <v>2</v>
      </c>
      <c r="R36" s="8" t="s">
        <v>134</v>
      </c>
    </row>
    <row r="37" spans="1:18">
      <c r="A37" s="11" t="s">
        <v>135</v>
      </c>
      <c r="B37" s="12">
        <v>46204</v>
      </c>
      <c r="C37" s="13" t="s">
        <v>36</v>
      </c>
      <c r="D37" s="11" t="s">
        <v>136</v>
      </c>
      <c r="E37" s="9"/>
      <c r="F37" s="9"/>
      <c r="G37" s="9">
        <v>1</v>
      </c>
      <c r="H37" s="9"/>
      <c r="I37" s="9"/>
      <c r="J37" s="9">
        <v>1</v>
      </c>
      <c r="K37" s="9"/>
      <c r="L37" s="9"/>
      <c r="M37" s="9"/>
      <c r="N37" s="9"/>
      <c r="O37" s="9"/>
      <c r="P37" s="9"/>
      <c r="Q37" s="9">
        <f t="shared" si="0"/>
        <v>2</v>
      </c>
      <c r="R37" s="8" t="s">
        <v>137</v>
      </c>
    </row>
    <row r="38" spans="1:18">
      <c r="A38" s="11" t="s">
        <v>138</v>
      </c>
      <c r="B38" s="12">
        <v>45931</v>
      </c>
      <c r="C38" s="13" t="s">
        <v>36</v>
      </c>
      <c r="D38" s="11" t="s">
        <v>139</v>
      </c>
      <c r="E38" s="9"/>
      <c r="F38" s="9"/>
      <c r="G38" s="9"/>
      <c r="H38" s="9">
        <v>1</v>
      </c>
      <c r="I38" s="9"/>
      <c r="J38" s="9"/>
      <c r="K38" s="9"/>
      <c r="L38" s="9"/>
      <c r="M38" s="9"/>
      <c r="N38" s="9"/>
      <c r="O38" s="9"/>
      <c r="P38" s="9"/>
      <c r="Q38" s="9">
        <f t="shared" si="0"/>
        <v>1</v>
      </c>
      <c r="R38" s="8" t="s">
        <v>140</v>
      </c>
    </row>
    <row r="39" spans="1:18">
      <c r="A39" s="11" t="s">
        <v>141</v>
      </c>
      <c r="B39" s="12">
        <v>45931</v>
      </c>
      <c r="C39" s="13" t="s">
        <v>142</v>
      </c>
      <c r="D39" s="11" t="s">
        <v>143</v>
      </c>
      <c r="E39" s="9"/>
      <c r="F39" s="9"/>
      <c r="G39" s="9"/>
      <c r="H39" s="9">
        <v>1</v>
      </c>
      <c r="I39" s="9"/>
      <c r="J39" s="9"/>
      <c r="K39" s="9">
        <v>1</v>
      </c>
      <c r="L39" s="9"/>
      <c r="M39" s="9"/>
      <c r="N39" s="9">
        <v>1</v>
      </c>
      <c r="O39" s="9"/>
      <c r="P39" s="9"/>
      <c r="Q39" s="9">
        <f t="shared" si="0"/>
        <v>3</v>
      </c>
      <c r="R39" s="8" t="s">
        <v>144</v>
      </c>
    </row>
    <row r="40" spans="1:18">
      <c r="A40" s="11" t="s">
        <v>145</v>
      </c>
      <c r="B40" s="12">
        <v>45931</v>
      </c>
      <c r="C40" s="13" t="s">
        <v>146</v>
      </c>
      <c r="D40" s="11" t="s">
        <v>120</v>
      </c>
      <c r="E40" s="9"/>
      <c r="F40" s="9"/>
      <c r="G40" s="9"/>
      <c r="H40" s="9">
        <v>1</v>
      </c>
      <c r="I40" s="9">
        <v>1</v>
      </c>
      <c r="J40" s="9"/>
      <c r="K40" s="9">
        <v>1</v>
      </c>
      <c r="L40" s="9"/>
      <c r="M40" s="9"/>
      <c r="N40" s="9"/>
      <c r="O40" s="9"/>
      <c r="P40" s="9"/>
      <c r="Q40" s="9">
        <f t="shared" si="0"/>
        <v>3</v>
      </c>
      <c r="R40" s="8" t="s">
        <v>147</v>
      </c>
    </row>
    <row r="41" spans="1:18">
      <c r="A41" s="11" t="s">
        <v>148</v>
      </c>
      <c r="B41" s="12">
        <v>45931</v>
      </c>
      <c r="C41" s="13" t="s">
        <v>146</v>
      </c>
      <c r="D41" s="11" t="s">
        <v>120</v>
      </c>
      <c r="E41" s="9"/>
      <c r="F41" s="9"/>
      <c r="G41" s="9"/>
      <c r="H41" s="9">
        <v>1</v>
      </c>
      <c r="I41" s="9"/>
      <c r="J41" s="9"/>
      <c r="K41" s="9"/>
      <c r="L41" s="9"/>
      <c r="M41" s="9"/>
      <c r="N41" s="9"/>
      <c r="O41" s="9"/>
      <c r="P41" s="9"/>
      <c r="Q41" s="9">
        <f t="shared" si="0"/>
        <v>1</v>
      </c>
      <c r="R41" s="8" t="s">
        <v>149</v>
      </c>
    </row>
    <row r="42" spans="1:18">
      <c r="A42" s="11" t="s">
        <v>150</v>
      </c>
      <c r="B42" s="12">
        <v>45931</v>
      </c>
      <c r="C42" s="13" t="s">
        <v>77</v>
      </c>
      <c r="D42" s="11" t="s">
        <v>151</v>
      </c>
      <c r="E42" s="9"/>
      <c r="F42" s="9"/>
      <c r="G42" s="9"/>
      <c r="H42" s="9">
        <v>1</v>
      </c>
      <c r="I42" s="9">
        <v>1</v>
      </c>
      <c r="J42" s="9"/>
      <c r="K42" s="9"/>
      <c r="L42" s="9"/>
      <c r="M42" s="9"/>
      <c r="N42" s="9"/>
      <c r="O42" s="9"/>
      <c r="P42" s="9"/>
      <c r="Q42" s="9">
        <f t="shared" si="0"/>
        <v>2</v>
      </c>
      <c r="R42" s="8" t="s">
        <v>152</v>
      </c>
    </row>
    <row r="43" spans="1:18">
      <c r="A43" s="11" t="s">
        <v>153</v>
      </c>
      <c r="B43" s="12">
        <v>45931</v>
      </c>
      <c r="C43" s="13" t="s">
        <v>52</v>
      </c>
      <c r="D43" s="11" t="s">
        <v>154</v>
      </c>
      <c r="E43" s="9"/>
      <c r="F43" s="9"/>
      <c r="G43" s="9"/>
      <c r="H43" s="9">
        <v>1</v>
      </c>
      <c r="I43" s="9">
        <v>1</v>
      </c>
      <c r="J43" s="9">
        <v>1</v>
      </c>
      <c r="K43" s="9"/>
      <c r="L43" s="9"/>
      <c r="M43" s="9"/>
      <c r="N43" s="9"/>
      <c r="O43" s="9"/>
      <c r="P43" s="9"/>
      <c r="Q43" s="9">
        <f t="shared" si="0"/>
        <v>3</v>
      </c>
      <c r="R43" s="8" t="s">
        <v>155</v>
      </c>
    </row>
    <row r="44" spans="1:18">
      <c r="A44" s="11" t="s">
        <v>156</v>
      </c>
      <c r="B44" s="12">
        <v>45931</v>
      </c>
      <c r="C44" s="13" t="s">
        <v>36</v>
      </c>
      <c r="D44" s="11" t="s">
        <v>157</v>
      </c>
      <c r="E44" s="9"/>
      <c r="F44" s="9"/>
      <c r="G44" s="9"/>
      <c r="H44" s="9">
        <v>1</v>
      </c>
      <c r="I44" s="9"/>
      <c r="J44" s="9"/>
      <c r="K44" s="9"/>
      <c r="L44" s="9"/>
      <c r="M44" s="9"/>
      <c r="N44" s="9"/>
      <c r="O44" s="9"/>
      <c r="P44" s="9"/>
      <c r="Q44" s="9">
        <f t="shared" si="0"/>
        <v>1</v>
      </c>
      <c r="R44" s="8" t="s">
        <v>158</v>
      </c>
    </row>
    <row r="45" spans="1:18">
      <c r="A45" s="11" t="s">
        <v>159</v>
      </c>
      <c r="B45" s="12">
        <v>45931</v>
      </c>
      <c r="C45" s="13" t="s">
        <v>36</v>
      </c>
      <c r="D45" s="11" t="s">
        <v>160</v>
      </c>
      <c r="E45" s="9"/>
      <c r="F45" s="9"/>
      <c r="G45" s="9"/>
      <c r="H45" s="9">
        <v>1</v>
      </c>
      <c r="I45" s="9">
        <v>1</v>
      </c>
      <c r="J45" s="9"/>
      <c r="K45" s="9">
        <v>1</v>
      </c>
      <c r="L45" s="9">
        <v>1</v>
      </c>
      <c r="M45" s="9"/>
      <c r="N45" s="9"/>
      <c r="O45" s="9"/>
      <c r="P45" s="9">
        <v>1</v>
      </c>
      <c r="Q45" s="9">
        <f t="shared" si="0"/>
        <v>5</v>
      </c>
      <c r="R45" s="8" t="s">
        <v>161</v>
      </c>
    </row>
    <row r="46" spans="1:18">
      <c r="A46" s="11" t="s">
        <v>162</v>
      </c>
      <c r="B46" s="12">
        <v>45962</v>
      </c>
      <c r="C46" s="13" t="s">
        <v>36</v>
      </c>
      <c r="D46" s="11" t="s">
        <v>160</v>
      </c>
      <c r="E46" s="9"/>
      <c r="F46" s="9"/>
      <c r="G46" s="9"/>
      <c r="H46" s="9"/>
      <c r="I46" s="9"/>
      <c r="J46" s="9"/>
      <c r="K46" s="9">
        <v>1</v>
      </c>
      <c r="L46" s="9">
        <v>1</v>
      </c>
      <c r="M46" s="9">
        <v>1</v>
      </c>
      <c r="N46" s="9">
        <v>1</v>
      </c>
      <c r="O46" s="9">
        <v>1</v>
      </c>
      <c r="P46" s="9">
        <v>1</v>
      </c>
      <c r="Q46" s="9">
        <f t="shared" si="0"/>
        <v>6</v>
      </c>
      <c r="R46" s="8" t="s">
        <v>163</v>
      </c>
    </row>
    <row r="47" spans="1:18">
      <c r="A47" s="11" t="s">
        <v>164</v>
      </c>
      <c r="B47" s="12">
        <v>45962</v>
      </c>
      <c r="C47" s="13" t="s">
        <v>60</v>
      </c>
      <c r="D47" s="11" t="s">
        <v>165</v>
      </c>
      <c r="E47" s="9"/>
      <c r="F47" s="9"/>
      <c r="G47" s="9"/>
      <c r="H47" s="9"/>
      <c r="I47" s="9">
        <v>1</v>
      </c>
      <c r="J47" s="9"/>
      <c r="K47" s="9"/>
      <c r="L47" s="9"/>
      <c r="M47" s="9"/>
      <c r="N47" s="9"/>
      <c r="O47" s="9"/>
      <c r="P47" s="9"/>
      <c r="Q47" s="9">
        <f t="shared" si="0"/>
        <v>1</v>
      </c>
      <c r="R47" s="8" t="s">
        <v>72</v>
      </c>
    </row>
    <row r="48" spans="1:18">
      <c r="A48" s="11" t="s">
        <v>166</v>
      </c>
      <c r="B48" s="12">
        <v>45962</v>
      </c>
      <c r="C48" s="13" t="s">
        <v>77</v>
      </c>
      <c r="D48" s="11" t="s">
        <v>167</v>
      </c>
      <c r="E48" s="9"/>
      <c r="F48" s="9"/>
      <c r="G48" s="9"/>
      <c r="H48" s="9"/>
      <c r="I48" s="9">
        <v>1</v>
      </c>
      <c r="J48" s="9"/>
      <c r="K48" s="9"/>
      <c r="L48" s="9"/>
      <c r="M48" s="9">
        <v>1</v>
      </c>
      <c r="N48" s="9"/>
      <c r="O48" s="9"/>
      <c r="P48" s="9"/>
      <c r="Q48" s="9">
        <f t="shared" si="0"/>
        <v>2</v>
      </c>
      <c r="R48" s="8" t="s">
        <v>168</v>
      </c>
    </row>
    <row r="49" spans="1:18">
      <c r="A49" s="11" t="s">
        <v>169</v>
      </c>
      <c r="B49" s="12">
        <v>45962</v>
      </c>
      <c r="C49" s="13" t="s">
        <v>48</v>
      </c>
      <c r="D49" s="11" t="s">
        <v>170</v>
      </c>
      <c r="E49" s="9"/>
      <c r="F49" s="9"/>
      <c r="G49" s="9"/>
      <c r="H49" s="9">
        <v>1</v>
      </c>
      <c r="I49" s="9">
        <v>1</v>
      </c>
      <c r="J49" s="9"/>
      <c r="K49" s="9"/>
      <c r="L49" s="9"/>
      <c r="M49" s="9">
        <v>1</v>
      </c>
      <c r="N49" s="9"/>
      <c r="O49" s="9"/>
      <c r="P49" s="9"/>
      <c r="Q49" s="9">
        <f t="shared" si="0"/>
        <v>3</v>
      </c>
      <c r="R49" s="8" t="s">
        <v>171</v>
      </c>
    </row>
    <row r="50" spans="1:18">
      <c r="A50" s="11" t="s">
        <v>172</v>
      </c>
      <c r="B50" s="12">
        <v>45962</v>
      </c>
      <c r="C50" s="13" t="s">
        <v>60</v>
      </c>
      <c r="D50" s="11" t="s">
        <v>165</v>
      </c>
      <c r="E50" s="9"/>
      <c r="F50" s="9"/>
      <c r="G50" s="9"/>
      <c r="H50" s="9"/>
      <c r="I50" s="9">
        <v>1</v>
      </c>
      <c r="J50" s="9">
        <v>1</v>
      </c>
      <c r="K50" s="9"/>
      <c r="L50" s="9"/>
      <c r="M50" s="9">
        <v>1</v>
      </c>
      <c r="N50" s="9"/>
      <c r="O50" s="9"/>
      <c r="P50" s="9"/>
      <c r="Q50" s="9">
        <f t="shared" si="0"/>
        <v>3</v>
      </c>
      <c r="R50" s="8" t="s">
        <v>75</v>
      </c>
    </row>
    <row r="51" spans="1:18">
      <c r="A51" s="11" t="s">
        <v>173</v>
      </c>
      <c r="B51" s="12">
        <v>45962</v>
      </c>
      <c r="C51" s="13" t="s">
        <v>52</v>
      </c>
      <c r="D51" s="11" t="s">
        <v>53</v>
      </c>
      <c r="E51" s="9"/>
      <c r="F51" s="9"/>
      <c r="G51" s="9"/>
      <c r="H51" s="9"/>
      <c r="I51" s="9">
        <v>1</v>
      </c>
      <c r="J51" s="9"/>
      <c r="K51" s="9"/>
      <c r="L51" s="9">
        <v>1</v>
      </c>
      <c r="M51" s="9">
        <v>1</v>
      </c>
      <c r="N51" s="9"/>
      <c r="O51" s="9">
        <v>1</v>
      </c>
      <c r="P51" s="9"/>
      <c r="Q51" s="9">
        <f t="shared" si="0"/>
        <v>4</v>
      </c>
      <c r="R51" s="8" t="s">
        <v>174</v>
      </c>
    </row>
    <row r="52" spans="1:18">
      <c r="A52" s="11" t="s">
        <v>175</v>
      </c>
      <c r="B52" s="12">
        <v>45962</v>
      </c>
      <c r="C52" s="13" t="s">
        <v>52</v>
      </c>
      <c r="D52" s="11" t="s">
        <v>53</v>
      </c>
      <c r="E52" s="9"/>
      <c r="F52" s="9"/>
      <c r="G52" s="9"/>
      <c r="H52" s="9"/>
      <c r="I52" s="9">
        <v>1</v>
      </c>
      <c r="J52" s="9"/>
      <c r="K52" s="9"/>
      <c r="L52" s="9"/>
      <c r="M52" s="9"/>
      <c r="N52" s="9"/>
      <c r="O52" s="9"/>
      <c r="P52" s="9"/>
      <c r="Q52" s="9">
        <f t="shared" si="0"/>
        <v>1</v>
      </c>
      <c r="R52" s="8" t="s">
        <v>176</v>
      </c>
    </row>
    <row r="53" spans="1:18">
      <c r="A53" s="11" t="s">
        <v>177</v>
      </c>
      <c r="B53" s="12">
        <v>45962</v>
      </c>
      <c r="C53" s="13" t="s">
        <v>60</v>
      </c>
      <c r="D53" s="11" t="s">
        <v>178</v>
      </c>
      <c r="E53" s="9"/>
      <c r="F53" s="9"/>
      <c r="G53" s="9"/>
      <c r="H53" s="9">
        <v>1</v>
      </c>
      <c r="I53" s="9">
        <v>1</v>
      </c>
      <c r="J53" s="9"/>
      <c r="K53" s="9"/>
      <c r="L53" s="9"/>
      <c r="M53" s="9"/>
      <c r="N53" s="9"/>
      <c r="O53" s="9"/>
      <c r="P53" s="9"/>
      <c r="Q53" s="9">
        <f t="shared" si="0"/>
        <v>2</v>
      </c>
      <c r="R53" s="8" t="s">
        <v>179</v>
      </c>
    </row>
    <row r="54" spans="1:18">
      <c r="A54" s="11" t="s">
        <v>180</v>
      </c>
      <c r="B54" s="12">
        <v>46327</v>
      </c>
      <c r="C54" s="13" t="s">
        <v>60</v>
      </c>
      <c r="D54" s="11" t="s">
        <v>181</v>
      </c>
      <c r="E54" s="9"/>
      <c r="F54" s="9"/>
      <c r="G54" s="9"/>
      <c r="H54" s="9">
        <v>1</v>
      </c>
      <c r="I54" s="9">
        <v>1</v>
      </c>
      <c r="J54" s="9"/>
      <c r="K54" s="9"/>
      <c r="L54" s="9"/>
      <c r="M54" s="9"/>
      <c r="N54" s="9"/>
      <c r="O54" s="9"/>
      <c r="P54" s="9"/>
      <c r="Q54" s="9">
        <f t="shared" si="0"/>
        <v>2</v>
      </c>
      <c r="R54" s="8" t="s">
        <v>182</v>
      </c>
    </row>
    <row r="55" spans="1:18">
      <c r="A55" s="11" t="s">
        <v>183</v>
      </c>
      <c r="B55" s="12">
        <v>45839</v>
      </c>
      <c r="C55" s="13" t="s">
        <v>48</v>
      </c>
      <c r="D55" s="11" t="s">
        <v>37</v>
      </c>
      <c r="E55" s="9"/>
      <c r="F55" s="9"/>
      <c r="G55" s="9">
        <v>1</v>
      </c>
      <c r="H55" s="9"/>
      <c r="I55" s="9">
        <v>1</v>
      </c>
      <c r="J55" s="9">
        <v>1</v>
      </c>
      <c r="K55" s="9"/>
      <c r="L55" s="9"/>
      <c r="M55" s="9"/>
      <c r="N55" s="9">
        <v>1</v>
      </c>
      <c r="O55" s="9"/>
      <c r="P55" s="9"/>
      <c r="Q55" s="9">
        <f t="shared" si="0"/>
        <v>4</v>
      </c>
      <c r="R55" s="8" t="s">
        <v>184</v>
      </c>
    </row>
    <row r="56" spans="1:18">
      <c r="A56" s="11" t="s">
        <v>185</v>
      </c>
      <c r="B56" s="12">
        <v>45931</v>
      </c>
      <c r="C56" s="13" t="s">
        <v>186</v>
      </c>
      <c r="D56" s="11" t="s">
        <v>187</v>
      </c>
      <c r="E56" s="9"/>
      <c r="F56" s="9"/>
      <c r="G56" s="9"/>
      <c r="H56" s="9"/>
      <c r="I56" s="9">
        <v>1</v>
      </c>
      <c r="J56" s="9"/>
      <c r="K56" s="9"/>
      <c r="L56" s="9"/>
      <c r="M56" s="9"/>
      <c r="N56" s="9"/>
      <c r="O56" s="9"/>
      <c r="P56" s="9"/>
      <c r="Q56" s="9">
        <f t="shared" si="0"/>
        <v>1</v>
      </c>
      <c r="R56" s="8" t="s">
        <v>188</v>
      </c>
    </row>
    <row r="57" spans="1:18">
      <c r="A57" s="11" t="s">
        <v>189</v>
      </c>
      <c r="B57" s="12">
        <v>45931</v>
      </c>
      <c r="C57" s="13" t="s">
        <v>190</v>
      </c>
      <c r="D57" s="11" t="s">
        <v>191</v>
      </c>
      <c r="E57" s="9"/>
      <c r="F57" s="9"/>
      <c r="G57" s="9"/>
      <c r="H57" s="9">
        <v>1</v>
      </c>
      <c r="I57" s="9">
        <v>1</v>
      </c>
      <c r="J57" s="9">
        <v>1</v>
      </c>
      <c r="K57" s="9">
        <v>1</v>
      </c>
      <c r="L57" s="9"/>
      <c r="M57" s="9">
        <v>1</v>
      </c>
      <c r="N57" s="9"/>
      <c r="O57" s="9"/>
      <c r="P57" s="9"/>
      <c r="Q57" s="9">
        <f t="shared" si="0"/>
        <v>5</v>
      </c>
      <c r="R57" s="8" t="s">
        <v>192</v>
      </c>
    </row>
    <row r="58" spans="1:18">
      <c r="A58" s="11" t="s">
        <v>193</v>
      </c>
      <c r="B58" s="12">
        <v>45992</v>
      </c>
      <c r="C58" s="13" t="s">
        <v>92</v>
      </c>
      <c r="D58" s="11" t="s">
        <v>194</v>
      </c>
      <c r="E58" s="9"/>
      <c r="F58" s="9"/>
      <c r="G58" s="9"/>
      <c r="H58" s="9"/>
      <c r="I58" s="9"/>
      <c r="J58" s="9">
        <v>1</v>
      </c>
      <c r="K58" s="9"/>
      <c r="L58" s="9"/>
      <c r="M58" s="9"/>
      <c r="N58" s="9"/>
      <c r="O58" s="9"/>
      <c r="P58" s="9"/>
      <c r="Q58" s="9">
        <f t="shared" si="0"/>
        <v>1</v>
      </c>
      <c r="R58" s="8" t="s">
        <v>195</v>
      </c>
    </row>
    <row r="59" spans="1:18">
      <c r="A59" s="11" t="s">
        <v>196</v>
      </c>
      <c r="B59" s="12">
        <v>45931</v>
      </c>
      <c r="C59" s="13" t="s">
        <v>197</v>
      </c>
      <c r="D59" s="11" t="s">
        <v>198</v>
      </c>
      <c r="E59" s="9"/>
      <c r="F59" s="9"/>
      <c r="G59" s="9"/>
      <c r="H59" s="9">
        <v>1</v>
      </c>
      <c r="I59" s="9"/>
      <c r="J59" s="9">
        <v>1</v>
      </c>
      <c r="K59" s="9"/>
      <c r="L59" s="9"/>
      <c r="M59" s="9"/>
      <c r="N59" s="9"/>
      <c r="O59" s="9"/>
      <c r="P59" s="9"/>
      <c r="Q59" s="9">
        <f t="shared" si="0"/>
        <v>2</v>
      </c>
      <c r="R59" s="8" t="s">
        <v>199</v>
      </c>
    </row>
    <row r="60" spans="1:18">
      <c r="A60" s="11" t="s">
        <v>200</v>
      </c>
      <c r="B60" s="12">
        <v>45992</v>
      </c>
      <c r="C60" s="13" t="s">
        <v>128</v>
      </c>
      <c r="D60" s="11" t="s">
        <v>129</v>
      </c>
      <c r="E60" s="9"/>
      <c r="F60" s="9"/>
      <c r="G60" s="9"/>
      <c r="H60" s="9"/>
      <c r="I60" s="9"/>
      <c r="J60" s="9">
        <v>1</v>
      </c>
      <c r="K60" s="9"/>
      <c r="L60" s="9"/>
      <c r="M60" s="9"/>
      <c r="N60" s="9"/>
      <c r="O60" s="9"/>
      <c r="P60" s="9"/>
      <c r="Q60" s="9">
        <f t="shared" si="0"/>
        <v>1</v>
      </c>
      <c r="R60" s="8" t="s">
        <v>201</v>
      </c>
    </row>
    <row r="61" spans="1:18">
      <c r="A61" s="11" t="s">
        <v>202</v>
      </c>
      <c r="B61" s="12">
        <v>45992</v>
      </c>
      <c r="C61" s="13" t="s">
        <v>128</v>
      </c>
      <c r="D61" s="11" t="s">
        <v>203</v>
      </c>
      <c r="E61" s="9"/>
      <c r="F61" s="9"/>
      <c r="G61" s="9"/>
      <c r="H61" s="9"/>
      <c r="I61" s="9"/>
      <c r="J61" s="9">
        <v>1</v>
      </c>
      <c r="K61" s="9"/>
      <c r="L61" s="9"/>
      <c r="M61" s="9"/>
      <c r="N61" s="9"/>
      <c r="O61" s="9"/>
      <c r="P61" s="9"/>
      <c r="Q61" s="9">
        <f t="shared" si="0"/>
        <v>1</v>
      </c>
      <c r="R61" s="8" t="s">
        <v>65</v>
      </c>
    </row>
    <row r="62" spans="1:18">
      <c r="A62" s="11" t="s">
        <v>204</v>
      </c>
      <c r="B62" s="12">
        <v>45992</v>
      </c>
      <c r="C62" s="13" t="s">
        <v>128</v>
      </c>
      <c r="D62" s="11" t="s">
        <v>203</v>
      </c>
      <c r="E62" s="9"/>
      <c r="F62" s="9"/>
      <c r="G62" s="9"/>
      <c r="H62" s="9"/>
      <c r="I62" s="9"/>
      <c r="J62" s="9">
        <v>1</v>
      </c>
      <c r="K62" s="9"/>
      <c r="L62" s="9"/>
      <c r="M62" s="9"/>
      <c r="N62" s="9"/>
      <c r="O62" s="9"/>
      <c r="P62" s="9"/>
      <c r="Q62" s="9">
        <f t="shared" si="0"/>
        <v>1</v>
      </c>
      <c r="R62" s="8" t="s">
        <v>205</v>
      </c>
    </row>
    <row r="63" spans="1:18">
      <c r="A63" s="11" t="s">
        <v>206</v>
      </c>
      <c r="B63" s="12">
        <v>45992</v>
      </c>
      <c r="C63" s="13" t="s">
        <v>60</v>
      </c>
      <c r="D63" s="11" t="s">
        <v>207</v>
      </c>
      <c r="E63" s="9"/>
      <c r="F63" s="9"/>
      <c r="G63" s="9"/>
      <c r="H63" s="9"/>
      <c r="I63" s="9"/>
      <c r="J63" s="9">
        <v>1</v>
      </c>
      <c r="K63" s="9"/>
      <c r="L63" s="9"/>
      <c r="M63" s="9"/>
      <c r="N63" s="9"/>
      <c r="O63" s="9"/>
      <c r="P63" s="9"/>
      <c r="Q63" s="9">
        <f t="shared" si="0"/>
        <v>1</v>
      </c>
      <c r="R63" s="8" t="s">
        <v>117</v>
      </c>
    </row>
    <row r="64" spans="1:18">
      <c r="A64" s="11" t="s">
        <v>208</v>
      </c>
      <c r="B64" s="12">
        <v>45992</v>
      </c>
      <c r="C64" s="13" t="s">
        <v>60</v>
      </c>
      <c r="D64" s="11" t="s">
        <v>209</v>
      </c>
      <c r="E64" s="9"/>
      <c r="F64" s="9"/>
      <c r="G64" s="9"/>
      <c r="H64" s="9"/>
      <c r="I64" s="9"/>
      <c r="J64" s="9">
        <v>1</v>
      </c>
      <c r="K64" s="9"/>
      <c r="L64" s="9"/>
      <c r="M64" s="9"/>
      <c r="N64" s="9"/>
      <c r="O64" s="9"/>
      <c r="P64" s="9"/>
      <c r="Q64" s="9">
        <f t="shared" si="0"/>
        <v>1</v>
      </c>
      <c r="R64" s="8" t="s">
        <v>117</v>
      </c>
    </row>
    <row r="65" spans="1:18">
      <c r="A65" s="11" t="s">
        <v>210</v>
      </c>
      <c r="B65" s="12">
        <v>45992</v>
      </c>
      <c r="C65" s="13" t="s">
        <v>48</v>
      </c>
      <c r="D65" s="11" t="s">
        <v>37</v>
      </c>
      <c r="E65" s="9"/>
      <c r="F65" s="9"/>
      <c r="G65" s="9">
        <v>1</v>
      </c>
      <c r="H65" s="9"/>
      <c r="I65" s="9"/>
      <c r="J65" s="9">
        <v>1</v>
      </c>
      <c r="K65" s="9"/>
      <c r="L65" s="9"/>
      <c r="M65" s="9"/>
      <c r="N65" s="9"/>
      <c r="O65" s="9"/>
      <c r="P65" s="9"/>
      <c r="Q65" s="9">
        <f t="shared" si="0"/>
        <v>2</v>
      </c>
      <c r="R65" s="8" t="s">
        <v>211</v>
      </c>
    </row>
    <row r="66" spans="1:18">
      <c r="A66" s="11" t="s">
        <v>212</v>
      </c>
      <c r="B66" s="12">
        <v>45992</v>
      </c>
      <c r="C66" s="13" t="s">
        <v>60</v>
      </c>
      <c r="D66" s="11" t="s">
        <v>213</v>
      </c>
      <c r="E66" s="9"/>
      <c r="F66" s="9"/>
      <c r="G66" s="9"/>
      <c r="H66" s="9">
        <v>1</v>
      </c>
      <c r="I66" s="9"/>
      <c r="J66" s="9">
        <v>1</v>
      </c>
      <c r="K66" s="9"/>
      <c r="L66" s="9"/>
      <c r="M66" s="9"/>
      <c r="N66" s="9"/>
      <c r="O66" s="9"/>
      <c r="P66" s="9"/>
      <c r="Q66" s="9">
        <f t="shared" si="0"/>
        <v>2</v>
      </c>
      <c r="R66" s="8" t="s">
        <v>72</v>
      </c>
    </row>
    <row r="67" spans="1:18">
      <c r="A67" s="11" t="s">
        <v>214</v>
      </c>
      <c r="B67" s="12">
        <v>45992</v>
      </c>
      <c r="C67" s="13" t="s">
        <v>77</v>
      </c>
      <c r="D67" s="11" t="s">
        <v>96</v>
      </c>
      <c r="E67" s="9"/>
      <c r="F67" s="9"/>
      <c r="G67" s="9"/>
      <c r="H67" s="9"/>
      <c r="I67" s="9"/>
      <c r="J67" s="9">
        <v>1</v>
      </c>
      <c r="K67" s="9"/>
      <c r="L67" s="9"/>
      <c r="M67" s="9"/>
      <c r="N67" s="9"/>
      <c r="O67" s="9"/>
      <c r="P67" s="9"/>
      <c r="Q67" s="9">
        <f t="shared" si="0"/>
        <v>1</v>
      </c>
      <c r="R67" s="8" t="s">
        <v>215</v>
      </c>
    </row>
    <row r="68" spans="1:18">
      <c r="A68" s="11" t="s">
        <v>216</v>
      </c>
      <c r="B68" s="12">
        <v>45992</v>
      </c>
      <c r="C68" s="13" t="s">
        <v>36</v>
      </c>
      <c r="D68" s="11" t="s">
        <v>37</v>
      </c>
      <c r="E68" s="9"/>
      <c r="F68" s="9"/>
      <c r="G68" s="9"/>
      <c r="H68" s="9"/>
      <c r="I68" s="9"/>
      <c r="J68" s="9">
        <v>1</v>
      </c>
      <c r="K68" s="9"/>
      <c r="L68" s="9"/>
      <c r="M68" s="9"/>
      <c r="N68" s="9"/>
      <c r="O68" s="9"/>
      <c r="P68" s="9"/>
      <c r="Q68" s="9">
        <f t="shared" si="0"/>
        <v>1</v>
      </c>
      <c r="R68" s="8" t="s">
        <v>217</v>
      </c>
    </row>
    <row r="69" spans="1:18">
      <c r="A69" s="11" t="s">
        <v>218</v>
      </c>
      <c r="B69" s="12">
        <v>45992</v>
      </c>
      <c r="C69" s="13" t="s">
        <v>45</v>
      </c>
      <c r="D69" s="11" t="s">
        <v>37</v>
      </c>
      <c r="E69" s="9"/>
      <c r="F69" s="9"/>
      <c r="G69" s="9"/>
      <c r="H69" s="9"/>
      <c r="I69" s="9"/>
      <c r="J69" s="9">
        <v>1</v>
      </c>
      <c r="K69" s="9"/>
      <c r="L69" s="9"/>
      <c r="M69" s="9"/>
      <c r="N69" s="9"/>
      <c r="O69" s="9"/>
      <c r="P69" s="9"/>
      <c r="Q69" s="9">
        <f t="shared" si="0"/>
        <v>1</v>
      </c>
      <c r="R69" s="8" t="s">
        <v>75</v>
      </c>
    </row>
    <row r="70" spans="1:18">
      <c r="A70" s="11" t="s">
        <v>219</v>
      </c>
      <c r="B70" s="12">
        <v>45992</v>
      </c>
      <c r="C70" s="13" t="s">
        <v>45</v>
      </c>
      <c r="D70" s="11" t="s">
        <v>37</v>
      </c>
      <c r="E70" s="9"/>
      <c r="F70" s="9"/>
      <c r="G70" s="9"/>
      <c r="H70" s="9"/>
      <c r="I70" s="9"/>
      <c r="J70" s="9">
        <v>1</v>
      </c>
      <c r="K70" s="9"/>
      <c r="L70" s="9"/>
      <c r="M70" s="9"/>
      <c r="N70" s="9"/>
      <c r="O70" s="9"/>
      <c r="P70" s="9"/>
      <c r="Q70" s="9">
        <f t="shared" si="0"/>
        <v>1</v>
      </c>
      <c r="R70" s="8" t="s">
        <v>75</v>
      </c>
    </row>
    <row r="71" spans="1:18">
      <c r="A71" s="11" t="s">
        <v>220</v>
      </c>
      <c r="B71" s="12">
        <v>45992</v>
      </c>
      <c r="C71" s="13" t="s">
        <v>45</v>
      </c>
      <c r="D71" s="11" t="s">
        <v>37</v>
      </c>
      <c r="E71" s="9"/>
      <c r="F71" s="9"/>
      <c r="G71" s="9"/>
      <c r="H71" s="9"/>
      <c r="I71" s="9"/>
      <c r="J71" s="9">
        <v>1</v>
      </c>
      <c r="K71" s="9"/>
      <c r="L71" s="9"/>
      <c r="M71" s="9"/>
      <c r="N71" s="9"/>
      <c r="O71" s="9"/>
      <c r="P71" s="9"/>
      <c r="Q71" s="9">
        <f t="shared" si="0"/>
        <v>1</v>
      </c>
      <c r="R71" s="8" t="s">
        <v>75</v>
      </c>
    </row>
    <row r="72" spans="1:18">
      <c r="A72" s="11" t="s">
        <v>221</v>
      </c>
      <c r="B72" s="12">
        <v>45992</v>
      </c>
      <c r="C72" s="13" t="s">
        <v>45</v>
      </c>
      <c r="D72" s="11" t="s">
        <v>37</v>
      </c>
      <c r="E72" s="9"/>
      <c r="F72" s="9"/>
      <c r="G72" s="9"/>
      <c r="H72" s="9"/>
      <c r="I72" s="9">
        <v>1</v>
      </c>
      <c r="J72" s="9">
        <v>1</v>
      </c>
      <c r="K72" s="9">
        <v>1</v>
      </c>
      <c r="L72" s="9"/>
      <c r="M72" s="9"/>
      <c r="N72" s="9"/>
      <c r="O72" s="9"/>
      <c r="P72" s="9"/>
      <c r="Q72" s="9">
        <f t="shared" si="0"/>
        <v>3</v>
      </c>
      <c r="R72" s="8" t="s">
        <v>75</v>
      </c>
    </row>
    <row r="73" spans="1:18">
      <c r="A73" s="11" t="s">
        <v>222</v>
      </c>
      <c r="B73" s="12">
        <v>46023</v>
      </c>
      <c r="C73" s="13" t="s">
        <v>45</v>
      </c>
      <c r="D73" s="11" t="s">
        <v>223</v>
      </c>
      <c r="E73" s="9"/>
      <c r="F73" s="9"/>
      <c r="G73" s="9"/>
      <c r="H73" s="9"/>
      <c r="I73" s="9"/>
      <c r="J73" s="9"/>
      <c r="K73" s="9">
        <v>1</v>
      </c>
      <c r="L73" s="9"/>
      <c r="M73" s="9">
        <v>1</v>
      </c>
      <c r="N73" s="9"/>
      <c r="O73" s="9"/>
      <c r="P73" s="9">
        <v>1</v>
      </c>
      <c r="Q73" s="9">
        <f t="shared" si="0"/>
        <v>3</v>
      </c>
      <c r="R73" s="8" t="s">
        <v>224</v>
      </c>
    </row>
    <row r="74" spans="1:18">
      <c r="A74" s="11" t="s">
        <v>225</v>
      </c>
      <c r="B74" s="12">
        <v>46023</v>
      </c>
      <c r="C74" s="13" t="s">
        <v>77</v>
      </c>
      <c r="D74" s="11" t="s">
        <v>42</v>
      </c>
      <c r="E74" s="9"/>
      <c r="F74" s="9"/>
      <c r="G74" s="9"/>
      <c r="H74" s="9"/>
      <c r="I74" s="9"/>
      <c r="J74" s="9"/>
      <c r="K74" s="9">
        <v>1</v>
      </c>
      <c r="L74" s="9"/>
      <c r="M74" s="9"/>
      <c r="N74" s="9"/>
      <c r="O74" s="9"/>
      <c r="P74" s="9"/>
      <c r="Q74" s="9">
        <f t="shared" si="0"/>
        <v>1</v>
      </c>
      <c r="R74" s="8" t="s">
        <v>226</v>
      </c>
    </row>
    <row r="75" spans="1:18">
      <c r="A75" s="11" t="s">
        <v>227</v>
      </c>
      <c r="B75" s="12">
        <v>46023</v>
      </c>
      <c r="C75" s="13" t="s">
        <v>60</v>
      </c>
      <c r="D75" s="11" t="s">
        <v>74</v>
      </c>
      <c r="E75" s="9"/>
      <c r="F75" s="9"/>
      <c r="G75" s="9"/>
      <c r="H75" s="9"/>
      <c r="I75" s="9"/>
      <c r="J75" s="9"/>
      <c r="K75" s="9">
        <v>1</v>
      </c>
      <c r="L75" s="9"/>
      <c r="M75" s="9"/>
      <c r="N75" s="9"/>
      <c r="O75" s="9"/>
      <c r="P75" s="9"/>
      <c r="Q75" s="9">
        <f t="shared" si="0"/>
        <v>1</v>
      </c>
      <c r="R75" s="8" t="s">
        <v>228</v>
      </c>
    </row>
    <row r="76" spans="1:18">
      <c r="A76" s="11" t="s">
        <v>229</v>
      </c>
      <c r="B76" s="12">
        <v>46023</v>
      </c>
      <c r="C76" s="13" t="s">
        <v>230</v>
      </c>
      <c r="D76" s="11" t="s">
        <v>231</v>
      </c>
      <c r="E76" s="9"/>
      <c r="F76" s="9"/>
      <c r="G76" s="9"/>
      <c r="H76" s="9"/>
      <c r="I76" s="9"/>
      <c r="J76" s="9"/>
      <c r="K76" s="9"/>
      <c r="L76" s="9">
        <v>1</v>
      </c>
      <c r="M76" s="9"/>
      <c r="N76" s="9"/>
      <c r="O76" s="9"/>
      <c r="P76" s="9"/>
      <c r="Q76" s="9">
        <f t="shared" si="0"/>
        <v>1</v>
      </c>
      <c r="R76" s="8" t="s">
        <v>232</v>
      </c>
    </row>
    <row r="77" spans="1:18">
      <c r="A77" s="11" t="s">
        <v>233</v>
      </c>
      <c r="B77" s="12">
        <v>46054</v>
      </c>
      <c r="C77" s="13" t="s">
        <v>77</v>
      </c>
      <c r="D77" s="11" t="s">
        <v>234</v>
      </c>
      <c r="E77" s="9"/>
      <c r="F77" s="9"/>
      <c r="G77" s="9"/>
      <c r="H77" s="9"/>
      <c r="I77" s="9">
        <v>1</v>
      </c>
      <c r="J77" s="9"/>
      <c r="K77" s="9"/>
      <c r="L77" s="9">
        <v>1</v>
      </c>
      <c r="M77" s="9"/>
      <c r="N77" s="9"/>
      <c r="O77" s="9"/>
      <c r="P77" s="9"/>
      <c r="Q77" s="9">
        <f t="shared" si="0"/>
        <v>2</v>
      </c>
      <c r="R77" s="8" t="s">
        <v>235</v>
      </c>
    </row>
    <row r="78" spans="1:18">
      <c r="A78" s="11" t="s">
        <v>236</v>
      </c>
      <c r="B78" s="12">
        <v>46054</v>
      </c>
      <c r="C78" s="13" t="s">
        <v>60</v>
      </c>
      <c r="D78" s="11" t="s">
        <v>237</v>
      </c>
      <c r="E78" s="9"/>
      <c r="F78" s="9"/>
      <c r="G78" s="9"/>
      <c r="H78" s="9">
        <v>1</v>
      </c>
      <c r="I78" s="9">
        <v>1</v>
      </c>
      <c r="J78" s="9"/>
      <c r="K78" s="9">
        <v>1</v>
      </c>
      <c r="L78" s="9">
        <v>1</v>
      </c>
      <c r="M78" s="9">
        <v>1</v>
      </c>
      <c r="N78" s="9"/>
      <c r="O78" s="9">
        <v>1</v>
      </c>
      <c r="P78" s="9"/>
      <c r="Q78" s="9">
        <f t="shared" si="0"/>
        <v>6</v>
      </c>
      <c r="R78" s="8" t="s">
        <v>238</v>
      </c>
    </row>
    <row r="79" spans="1:18">
      <c r="A79" s="11" t="s">
        <v>239</v>
      </c>
      <c r="B79" s="12">
        <v>46054</v>
      </c>
      <c r="C79" s="13" t="s">
        <v>60</v>
      </c>
      <c r="D79" s="11" t="s">
        <v>240</v>
      </c>
      <c r="E79" s="9"/>
      <c r="F79" s="9"/>
      <c r="G79" s="9"/>
      <c r="H79" s="9"/>
      <c r="I79" s="9"/>
      <c r="J79" s="9"/>
      <c r="K79" s="9"/>
      <c r="L79" s="9"/>
      <c r="M79" s="9">
        <v>1</v>
      </c>
      <c r="N79" s="9"/>
      <c r="O79" s="9"/>
      <c r="P79" s="9"/>
      <c r="Q79" s="9">
        <f t="shared" si="0"/>
        <v>1</v>
      </c>
      <c r="R79" s="8" t="s">
        <v>137</v>
      </c>
    </row>
    <row r="80" spans="1:18">
      <c r="A80" s="11" t="s">
        <v>241</v>
      </c>
      <c r="B80" s="12">
        <v>46054</v>
      </c>
      <c r="C80" s="13" t="s">
        <v>45</v>
      </c>
      <c r="D80" s="11" t="s">
        <v>242</v>
      </c>
      <c r="E80" s="9"/>
      <c r="F80" s="9"/>
      <c r="G80" s="9"/>
      <c r="H80" s="9"/>
      <c r="I80" s="9"/>
      <c r="J80" s="9"/>
      <c r="K80" s="9"/>
      <c r="L80" s="9"/>
      <c r="M80" s="9">
        <v>1</v>
      </c>
      <c r="N80" s="9">
        <v>1</v>
      </c>
      <c r="O80" s="9"/>
      <c r="P80" s="9">
        <v>1</v>
      </c>
      <c r="Q80" s="9">
        <f t="shared" si="0"/>
        <v>3</v>
      </c>
      <c r="R80" s="8" t="s">
        <v>243</v>
      </c>
    </row>
    <row r="81" spans="1:18">
      <c r="A81" s="11" t="s">
        <v>244</v>
      </c>
      <c r="B81" s="12">
        <v>46054</v>
      </c>
      <c r="C81" s="13" t="s">
        <v>60</v>
      </c>
      <c r="D81" s="11" t="s">
        <v>245</v>
      </c>
      <c r="E81" s="9"/>
      <c r="F81" s="9"/>
      <c r="G81" s="9"/>
      <c r="H81" s="9"/>
      <c r="I81" s="9"/>
      <c r="J81" s="9"/>
      <c r="K81" s="9"/>
      <c r="L81" s="9"/>
      <c r="M81" s="9">
        <v>1</v>
      </c>
      <c r="N81" s="9"/>
      <c r="O81" s="9"/>
      <c r="P81" s="9"/>
      <c r="Q81" s="9">
        <f t="shared" si="0"/>
        <v>1</v>
      </c>
      <c r="R81" s="8" t="s">
        <v>246</v>
      </c>
    </row>
    <row r="82" spans="1:18">
      <c r="A82" s="11" t="s">
        <v>247</v>
      </c>
      <c r="B82" s="12">
        <v>45962</v>
      </c>
      <c r="C82" s="13" t="s">
        <v>248</v>
      </c>
      <c r="D82" s="11" t="s">
        <v>249</v>
      </c>
      <c r="E82" s="9"/>
      <c r="F82" s="9"/>
      <c r="G82" s="9"/>
      <c r="H82" s="9"/>
      <c r="I82" s="9">
        <v>1</v>
      </c>
      <c r="J82" s="9"/>
      <c r="K82" s="9"/>
      <c r="L82" s="9"/>
      <c r="M82" s="9"/>
      <c r="N82" s="9"/>
      <c r="O82" s="9"/>
      <c r="P82" s="9"/>
      <c r="Q82" s="9">
        <f t="shared" si="0"/>
        <v>1</v>
      </c>
      <c r="R82" s="8" t="s">
        <v>250</v>
      </c>
    </row>
    <row r="83" spans="1:18">
      <c r="A83" s="11" t="s">
        <v>251</v>
      </c>
      <c r="B83" s="12">
        <v>45992</v>
      </c>
      <c r="C83" s="13" t="s">
        <v>45</v>
      </c>
      <c r="D83" s="11" t="s">
        <v>252</v>
      </c>
      <c r="E83" s="9"/>
      <c r="F83" s="9"/>
      <c r="G83" s="9"/>
      <c r="H83" s="9"/>
      <c r="I83" s="9"/>
      <c r="J83" s="9">
        <v>1</v>
      </c>
      <c r="K83" s="9"/>
      <c r="L83" s="9"/>
      <c r="M83" s="9"/>
      <c r="N83" s="9"/>
      <c r="O83" s="9"/>
      <c r="P83" s="9"/>
      <c r="Q83" s="9">
        <f t="shared" si="0"/>
        <v>1</v>
      </c>
      <c r="R83" s="8" t="s">
        <v>224</v>
      </c>
    </row>
    <row r="84" spans="1:18">
      <c r="A84" s="11" t="s">
        <v>253</v>
      </c>
      <c r="B84" s="12">
        <v>45839</v>
      </c>
      <c r="C84" s="13" t="s">
        <v>119</v>
      </c>
      <c r="D84" s="11" t="s">
        <v>254</v>
      </c>
      <c r="E84" s="9"/>
      <c r="F84" s="9"/>
      <c r="G84" s="9">
        <v>1</v>
      </c>
      <c r="H84" s="9">
        <v>1</v>
      </c>
      <c r="I84" s="9">
        <v>1</v>
      </c>
      <c r="J84" s="9"/>
      <c r="K84" s="9"/>
      <c r="L84" s="9">
        <v>1</v>
      </c>
      <c r="M84" s="9"/>
      <c r="N84" s="9"/>
      <c r="O84" s="9"/>
      <c r="P84" s="9">
        <v>1</v>
      </c>
      <c r="Q84" s="9">
        <f t="shared" si="0"/>
        <v>5</v>
      </c>
      <c r="R84" s="8" t="s">
        <v>217</v>
      </c>
    </row>
    <row r="85" spans="1:18">
      <c r="A85" s="11" t="s">
        <v>255</v>
      </c>
      <c r="B85" s="12">
        <v>45962</v>
      </c>
      <c r="C85" s="13" t="s">
        <v>119</v>
      </c>
      <c r="D85" s="11" t="s">
        <v>242</v>
      </c>
      <c r="E85" s="9"/>
      <c r="F85" s="9"/>
      <c r="G85" s="9">
        <v>1</v>
      </c>
      <c r="H85" s="9">
        <v>1</v>
      </c>
      <c r="I85" s="9">
        <v>1</v>
      </c>
      <c r="J85" s="9"/>
      <c r="K85" s="9"/>
      <c r="L85" s="9"/>
      <c r="M85" s="9"/>
      <c r="N85" s="9"/>
      <c r="O85" s="9"/>
      <c r="P85" s="9"/>
      <c r="Q85" s="9">
        <f t="shared" si="0"/>
        <v>3</v>
      </c>
      <c r="R85" s="8" t="s">
        <v>65</v>
      </c>
    </row>
    <row r="86" spans="1:18">
      <c r="A86" s="11" t="s">
        <v>256</v>
      </c>
      <c r="B86" s="12">
        <v>45962</v>
      </c>
      <c r="C86" s="13" t="s">
        <v>119</v>
      </c>
      <c r="D86" s="11" t="s">
        <v>242</v>
      </c>
      <c r="E86" s="9"/>
      <c r="F86" s="9"/>
      <c r="G86" s="9">
        <v>1</v>
      </c>
      <c r="H86" s="9"/>
      <c r="I86" s="9">
        <v>1</v>
      </c>
      <c r="J86" s="9"/>
      <c r="K86" s="9"/>
      <c r="L86" s="9"/>
      <c r="M86" s="9"/>
      <c r="N86" s="9"/>
      <c r="O86" s="9"/>
      <c r="P86" s="9"/>
      <c r="Q86" s="9">
        <f t="shared" si="0"/>
        <v>2</v>
      </c>
      <c r="R86" s="8" t="s">
        <v>67</v>
      </c>
    </row>
    <row r="87" spans="1:18">
      <c r="A87" s="11" t="s">
        <v>257</v>
      </c>
      <c r="B87" s="12">
        <v>45962</v>
      </c>
      <c r="C87" s="13" t="s">
        <v>128</v>
      </c>
      <c r="D87" s="11" t="s">
        <v>258</v>
      </c>
      <c r="E87" s="9"/>
      <c r="F87" s="9"/>
      <c r="G87" s="9">
        <v>1</v>
      </c>
      <c r="H87" s="9"/>
      <c r="I87" s="9"/>
      <c r="J87" s="9"/>
      <c r="K87" s="9"/>
      <c r="L87" s="9"/>
      <c r="M87" s="9"/>
      <c r="N87" s="9"/>
      <c r="O87" s="9"/>
      <c r="P87" s="9"/>
      <c r="Q87" s="9">
        <f t="shared" si="0"/>
        <v>1</v>
      </c>
      <c r="R87" s="8" t="s">
        <v>65</v>
      </c>
    </row>
    <row r="88" spans="1:18">
      <c r="A88" s="11" t="s">
        <v>259</v>
      </c>
      <c r="B88" s="12">
        <v>45931</v>
      </c>
      <c r="C88" s="13" t="s">
        <v>56</v>
      </c>
      <c r="D88" s="11" t="s">
        <v>260</v>
      </c>
      <c r="E88" s="9"/>
      <c r="F88" s="9"/>
      <c r="G88" s="9"/>
      <c r="H88" s="9">
        <v>1</v>
      </c>
      <c r="I88" s="9"/>
      <c r="J88" s="9"/>
      <c r="K88" s="9"/>
      <c r="L88" s="9"/>
      <c r="M88" s="9"/>
      <c r="N88" s="9"/>
      <c r="O88" s="9"/>
      <c r="P88" s="9"/>
      <c r="Q88" s="9">
        <f t="shared" si="0"/>
        <v>1</v>
      </c>
      <c r="R88" s="8" t="s">
        <v>117</v>
      </c>
    </row>
    <row r="89" spans="1:18">
      <c r="A89" s="11" t="s">
        <v>261</v>
      </c>
      <c r="B89" s="12">
        <v>45839</v>
      </c>
      <c r="C89" s="13" t="s">
        <v>45</v>
      </c>
      <c r="D89" s="11" t="s">
        <v>37</v>
      </c>
      <c r="E89" s="9"/>
      <c r="F89" s="9"/>
      <c r="G89" s="9"/>
      <c r="H89" s="9">
        <v>1</v>
      </c>
      <c r="I89" s="9"/>
      <c r="J89" s="9">
        <v>1</v>
      </c>
      <c r="K89" s="9"/>
      <c r="L89" s="9"/>
      <c r="M89" s="9"/>
      <c r="N89" s="9"/>
      <c r="O89" s="9"/>
      <c r="P89" s="9"/>
      <c r="Q89" s="9">
        <f t="shared" si="0"/>
        <v>2</v>
      </c>
      <c r="R89" s="8" t="s">
        <v>75</v>
      </c>
    </row>
    <row r="90" spans="1:18">
      <c r="A90" s="11" t="s">
        <v>262</v>
      </c>
      <c r="B90" s="12">
        <v>45839</v>
      </c>
      <c r="C90" s="13" t="s">
        <v>45</v>
      </c>
      <c r="D90" s="11" t="s">
        <v>37</v>
      </c>
      <c r="E90" s="9"/>
      <c r="F90" s="9"/>
      <c r="G90" s="9"/>
      <c r="H90" s="9">
        <v>1</v>
      </c>
      <c r="I90" s="9"/>
      <c r="J90" s="9">
        <v>1</v>
      </c>
      <c r="K90" s="9"/>
      <c r="L90" s="9"/>
      <c r="M90" s="9"/>
      <c r="N90" s="9"/>
      <c r="O90" s="9"/>
      <c r="P90" s="9"/>
      <c r="Q90" s="9">
        <f t="shared" si="0"/>
        <v>2</v>
      </c>
      <c r="R90" s="8" t="s">
        <v>263</v>
      </c>
    </row>
    <row r="91" spans="1:18">
      <c r="A91" s="11" t="s">
        <v>264</v>
      </c>
      <c r="B91" s="12">
        <v>45839</v>
      </c>
      <c r="C91" s="13" t="s">
        <v>60</v>
      </c>
      <c r="D91" s="11" t="s">
        <v>265</v>
      </c>
      <c r="E91" s="9"/>
      <c r="F91" s="9"/>
      <c r="G91" s="9"/>
      <c r="H91" s="9">
        <v>1</v>
      </c>
      <c r="I91" s="9">
        <v>1</v>
      </c>
      <c r="J91" s="9"/>
      <c r="K91" s="9"/>
      <c r="L91" s="9"/>
      <c r="M91" s="9"/>
      <c r="N91" s="9"/>
      <c r="O91" s="9"/>
      <c r="P91" s="9"/>
      <c r="Q91" s="9">
        <f t="shared" si="0"/>
        <v>2</v>
      </c>
      <c r="R91" s="8" t="s">
        <v>266</v>
      </c>
    </row>
    <row r="92" spans="1:18">
      <c r="A92" s="11" t="s">
        <v>267</v>
      </c>
      <c r="B92" s="12">
        <v>45962</v>
      </c>
      <c r="C92" s="13" t="s">
        <v>128</v>
      </c>
      <c r="D92" s="11" t="s">
        <v>258</v>
      </c>
      <c r="E92" s="9"/>
      <c r="F92" s="9"/>
      <c r="G92" s="9"/>
      <c r="H92" s="9"/>
      <c r="I92" s="9"/>
      <c r="J92" s="9"/>
      <c r="K92" s="9"/>
      <c r="L92" s="9"/>
      <c r="M92" s="9"/>
      <c r="N92" s="9">
        <v>1</v>
      </c>
      <c r="O92" s="9"/>
      <c r="P92" s="9"/>
      <c r="Q92" s="9">
        <f t="shared" si="0"/>
        <v>1</v>
      </c>
      <c r="R92" s="8" t="s">
        <v>201</v>
      </c>
    </row>
    <row r="93" spans="1:18">
      <c r="A93" s="11" t="s">
        <v>268</v>
      </c>
      <c r="B93" s="12">
        <v>45839</v>
      </c>
      <c r="C93" s="13" t="s">
        <v>45</v>
      </c>
      <c r="D93" s="11" t="s">
        <v>269</v>
      </c>
      <c r="E93" s="9"/>
      <c r="F93" s="9"/>
      <c r="G93" s="9"/>
      <c r="H93" s="9"/>
      <c r="I93" s="9"/>
      <c r="J93" s="9">
        <v>1</v>
      </c>
      <c r="K93" s="9"/>
      <c r="L93" s="9"/>
      <c r="M93" s="9"/>
      <c r="N93" s="9"/>
      <c r="O93" s="9"/>
      <c r="P93" s="9"/>
      <c r="Q93" s="9">
        <f t="shared" si="0"/>
        <v>1</v>
      </c>
      <c r="R93" s="8" t="s">
        <v>235</v>
      </c>
    </row>
    <row r="94" spans="1:18">
      <c r="A94" s="11" t="s">
        <v>270</v>
      </c>
      <c r="B94" s="12">
        <v>45992</v>
      </c>
      <c r="C94" s="13" t="s">
        <v>146</v>
      </c>
      <c r="D94" s="11" t="s">
        <v>271</v>
      </c>
      <c r="E94" s="9"/>
      <c r="F94" s="9"/>
      <c r="G94" s="9"/>
      <c r="H94" s="9"/>
      <c r="I94" s="9"/>
      <c r="J94" s="9">
        <v>1</v>
      </c>
      <c r="K94" s="9"/>
      <c r="L94" s="9"/>
      <c r="M94" s="9"/>
      <c r="N94" s="9"/>
      <c r="O94" s="9"/>
      <c r="P94" s="9"/>
      <c r="Q94" s="9">
        <f t="shared" si="0"/>
        <v>1</v>
      </c>
      <c r="R94" s="8" t="s">
        <v>272</v>
      </c>
    </row>
    <row r="95" spans="1:18">
      <c r="A95" s="11" t="s">
        <v>273</v>
      </c>
      <c r="B95" s="12">
        <v>45992</v>
      </c>
      <c r="C95" s="13" t="s">
        <v>274</v>
      </c>
      <c r="D95" s="11" t="s">
        <v>275</v>
      </c>
      <c r="E95" s="9"/>
      <c r="F95" s="9"/>
      <c r="G95" s="9"/>
      <c r="H95" s="9"/>
      <c r="I95" s="9"/>
      <c r="J95" s="9">
        <v>1</v>
      </c>
      <c r="K95" s="9"/>
      <c r="L95" s="9"/>
      <c r="M95" s="9"/>
      <c r="N95" s="9"/>
      <c r="O95" s="9"/>
      <c r="P95" s="9"/>
      <c r="Q95" s="9">
        <f t="shared" si="0"/>
        <v>1</v>
      </c>
      <c r="R95" s="8" t="s">
        <v>276</v>
      </c>
    </row>
    <row r="96" spans="1:18">
      <c r="A96" s="11" t="s">
        <v>277</v>
      </c>
      <c r="B96" s="12">
        <v>45992</v>
      </c>
      <c r="C96" s="13" t="s">
        <v>274</v>
      </c>
      <c r="D96" s="11" t="s">
        <v>275</v>
      </c>
      <c r="E96" s="9"/>
      <c r="F96" s="9"/>
      <c r="G96" s="9"/>
      <c r="H96" s="9"/>
      <c r="I96" s="9"/>
      <c r="J96" s="9">
        <v>1</v>
      </c>
      <c r="K96" s="9"/>
      <c r="L96" s="9"/>
      <c r="M96" s="9"/>
      <c r="N96" s="9"/>
      <c r="O96" s="9"/>
      <c r="P96" s="9"/>
      <c r="Q96" s="9">
        <f t="shared" si="0"/>
        <v>1</v>
      </c>
      <c r="R96" s="8" t="s">
        <v>278</v>
      </c>
    </row>
    <row r="97" spans="1:18">
      <c r="A97" s="11" t="s">
        <v>279</v>
      </c>
      <c r="B97" s="12">
        <v>46357</v>
      </c>
      <c r="C97" s="13"/>
      <c r="D97" s="11"/>
      <c r="E97" s="9"/>
      <c r="F97" s="9"/>
      <c r="G97" s="9"/>
      <c r="H97" s="9"/>
      <c r="I97" s="9"/>
      <c r="J97" s="9">
        <v>1</v>
      </c>
      <c r="K97" s="9"/>
      <c r="L97" s="9"/>
      <c r="M97" s="9"/>
      <c r="N97" s="9"/>
      <c r="O97" s="9"/>
      <c r="P97" s="9"/>
      <c r="Q97" s="9">
        <f t="shared" si="0"/>
        <v>1</v>
      </c>
      <c r="R97" s="8"/>
    </row>
    <row r="98" spans="1:18">
      <c r="A98" s="11" t="s">
        <v>280</v>
      </c>
      <c r="B98" s="12">
        <v>46357</v>
      </c>
      <c r="C98" s="13"/>
      <c r="D98" s="11"/>
      <c r="E98" s="9"/>
      <c r="F98" s="9"/>
      <c r="G98" s="9"/>
      <c r="H98" s="9"/>
      <c r="I98" s="9"/>
      <c r="J98" s="9">
        <v>1</v>
      </c>
      <c r="K98" s="9"/>
      <c r="L98" s="9"/>
      <c r="M98" s="9"/>
      <c r="N98" s="9"/>
      <c r="O98" s="9"/>
      <c r="P98" s="9"/>
      <c r="Q98" s="9">
        <f t="shared" si="0"/>
        <v>1</v>
      </c>
      <c r="R98" s="8"/>
    </row>
    <row r="99" spans="1:18">
      <c r="A99" s="11" t="s">
        <v>281</v>
      </c>
      <c r="B99" s="12">
        <v>46082</v>
      </c>
      <c r="C99" s="13"/>
      <c r="D99" s="11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>
        <f t="shared" si="0"/>
        <v>0</v>
      </c>
      <c r="R99" s="8"/>
    </row>
    <row r="100" spans="1:18">
      <c r="A100" s="11" t="s">
        <v>282</v>
      </c>
      <c r="B100" s="12">
        <v>46143</v>
      </c>
      <c r="C100" s="13" t="s">
        <v>274</v>
      </c>
      <c r="D100" s="11" t="s">
        <v>283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>
        <f t="shared" si="0"/>
        <v>0</v>
      </c>
      <c r="R100" s="8"/>
    </row>
    <row r="101" spans="1:18">
      <c r="A101" s="11" t="s">
        <v>284</v>
      </c>
      <c r="B101" s="12">
        <v>46143</v>
      </c>
      <c r="C101" s="13" t="s">
        <v>36</v>
      </c>
      <c r="D101" s="11" t="s">
        <v>285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>
        <v>1</v>
      </c>
      <c r="P101" s="9"/>
      <c r="Q101" s="9">
        <f t="shared" si="0"/>
        <v>1</v>
      </c>
      <c r="R101" s="8"/>
    </row>
    <row r="102" spans="1:18">
      <c r="A102" s="11" t="s">
        <v>286</v>
      </c>
      <c r="B102" s="12">
        <v>46143</v>
      </c>
      <c r="C102" s="13" t="s">
        <v>52</v>
      </c>
      <c r="D102" s="11" t="s">
        <v>287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>
        <v>1</v>
      </c>
      <c r="P102" s="9"/>
      <c r="Q102" s="9">
        <f t="shared" si="0"/>
        <v>1</v>
      </c>
      <c r="R102" s="8"/>
    </row>
    <row r="103" spans="1:18">
      <c r="A103" s="11" t="s">
        <v>288</v>
      </c>
      <c r="B103" s="12">
        <v>46143</v>
      </c>
      <c r="C103" s="13" t="s">
        <v>289</v>
      </c>
      <c r="D103" s="11" t="s">
        <v>290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>
        <v>1</v>
      </c>
      <c r="P103" s="9"/>
      <c r="Q103" s="9">
        <f t="shared" si="0"/>
        <v>1</v>
      </c>
      <c r="R103" s="8"/>
    </row>
    <row r="104" spans="1:18">
      <c r="A104" s="11" t="s">
        <v>291</v>
      </c>
      <c r="B104" s="12">
        <v>46174</v>
      </c>
      <c r="C104" s="13" t="s">
        <v>60</v>
      </c>
      <c r="D104" s="11" t="s">
        <v>292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>
        <v>1</v>
      </c>
      <c r="Q104" s="9">
        <f t="shared" si="0"/>
        <v>1</v>
      </c>
      <c r="R104" s="8"/>
    </row>
    <row r="105" spans="1:18">
      <c r="A105" s="11" t="s">
        <v>293</v>
      </c>
      <c r="B105" s="12">
        <v>46174</v>
      </c>
      <c r="C105" s="13" t="s">
        <v>197</v>
      </c>
      <c r="D105" s="11" t="s">
        <v>294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>
        <v>1</v>
      </c>
      <c r="Q105" s="9">
        <f t="shared" si="0"/>
        <v>1</v>
      </c>
      <c r="R105" s="8"/>
    </row>
    <row r="106" spans="1:18">
      <c r="A106" s="11" t="s">
        <v>295</v>
      </c>
      <c r="B106" s="12">
        <v>46174</v>
      </c>
      <c r="C106" s="13" t="s">
        <v>274</v>
      </c>
      <c r="D106" s="11" t="s">
        <v>296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>
        <v>1</v>
      </c>
      <c r="Q106" s="9">
        <f t="shared" si="0"/>
        <v>1</v>
      </c>
      <c r="R106" s="8"/>
    </row>
    <row r="107" spans="1:18">
      <c r="A107" s="11" t="s">
        <v>297</v>
      </c>
      <c r="B107" s="12">
        <v>46174</v>
      </c>
      <c r="C107" s="13" t="s">
        <v>289</v>
      </c>
      <c r="D107" s="11" t="s">
        <v>285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>
        <v>1</v>
      </c>
      <c r="Q107" s="9">
        <f t="shared" si="0"/>
        <v>1</v>
      </c>
      <c r="R107" s="8"/>
    </row>
    <row r="108" spans="1:18">
      <c r="A108" s="11" t="s">
        <v>298</v>
      </c>
      <c r="B108" s="12">
        <v>46174</v>
      </c>
      <c r="C108" s="13" t="s">
        <v>274</v>
      </c>
      <c r="D108" s="11" t="s">
        <v>283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>
        <v>1</v>
      </c>
      <c r="Q108" s="9">
        <f t="shared" si="0"/>
        <v>1</v>
      </c>
      <c r="R108" s="8"/>
    </row>
    <row r="109" spans="1:18">
      <c r="A109" s="11"/>
      <c r="B109" s="12"/>
      <c r="C109" s="13"/>
      <c r="D109" s="11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>
        <f t="shared" si="0"/>
        <v>0</v>
      </c>
      <c r="R109" s="8"/>
    </row>
    <row r="110" spans="1:18">
      <c r="A110" s="11"/>
      <c r="B110" s="12"/>
      <c r="C110" s="13"/>
      <c r="D110" s="11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>
        <f t="shared" si="0"/>
        <v>0</v>
      </c>
      <c r="R110" s="8"/>
    </row>
    <row r="111" spans="1:18">
      <c r="A111" s="11"/>
      <c r="B111" s="12"/>
      <c r="C111" s="13"/>
      <c r="D111" s="11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>
        <f t="shared" si="0"/>
        <v>0</v>
      </c>
      <c r="R111" s="8"/>
    </row>
    <row r="112" spans="1:18">
      <c r="A112" s="11"/>
      <c r="B112" s="12"/>
      <c r="C112" s="13"/>
      <c r="D112" s="11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>
        <f t="shared" si="0"/>
        <v>0</v>
      </c>
      <c r="R112" s="8"/>
    </row>
    <row r="113" spans="1:18">
      <c r="A113" s="11"/>
      <c r="B113" s="12"/>
      <c r="C113" s="13"/>
      <c r="D113" s="1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>
        <f t="shared" si="0"/>
        <v>0</v>
      </c>
      <c r="R113" s="8"/>
    </row>
    <row r="114" spans="1:18">
      <c r="A114" s="11"/>
      <c r="B114" s="12"/>
      <c r="C114" s="13"/>
      <c r="D114" s="1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>
        <f t="shared" si="0"/>
        <v>0</v>
      </c>
      <c r="R114" s="8"/>
    </row>
    <row r="115" spans="1:18">
      <c r="A115" s="11"/>
      <c r="B115" s="12"/>
      <c r="C115" s="13"/>
      <c r="D115" s="11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>
        <f t="shared" si="0"/>
        <v>0</v>
      </c>
      <c r="R115" s="8"/>
    </row>
    <row r="116" spans="1:18">
      <c r="A116" s="11"/>
      <c r="B116" s="12"/>
      <c r="C116" s="13"/>
      <c r="D116" s="11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>
        <f t="shared" si="0"/>
        <v>0</v>
      </c>
      <c r="R116" s="8"/>
    </row>
    <row r="117" spans="1:18">
      <c r="A117" s="11"/>
      <c r="B117" s="12"/>
      <c r="C117" s="13"/>
      <c r="D117" s="11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>
        <f t="shared" si="0"/>
        <v>0</v>
      </c>
      <c r="R117" s="8"/>
    </row>
    <row r="118" spans="1:18">
      <c r="A118" s="11"/>
      <c r="B118" s="12"/>
      <c r="C118" s="13"/>
      <c r="D118" s="1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>
        <f t="shared" si="0"/>
        <v>0</v>
      </c>
      <c r="R118" s="8"/>
    </row>
    <row r="119" spans="1:18">
      <c r="A119" s="11"/>
      <c r="B119" s="12"/>
      <c r="C119" s="13"/>
      <c r="D119" s="1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>
        <f t="shared" si="0"/>
        <v>0</v>
      </c>
      <c r="R119" s="8"/>
    </row>
    <row r="120" spans="1:18">
      <c r="A120" s="11"/>
      <c r="B120" s="12"/>
      <c r="C120" s="13"/>
      <c r="D120" s="11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>
        <f t="shared" si="0"/>
        <v>0</v>
      </c>
      <c r="R120" s="8"/>
    </row>
    <row r="121" spans="1:18">
      <c r="A121" s="11"/>
      <c r="B121" s="12"/>
      <c r="C121" s="13"/>
      <c r="D121" s="11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>
        <f t="shared" si="0"/>
        <v>0</v>
      </c>
      <c r="R121" s="8"/>
    </row>
    <row r="122" spans="1:18">
      <c r="A122" s="11"/>
      <c r="B122" s="12"/>
      <c r="C122" s="13"/>
      <c r="D122" s="11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>
        <f t="shared" si="0"/>
        <v>0</v>
      </c>
      <c r="R122" s="8"/>
    </row>
    <row r="123" spans="1:18">
      <c r="A123" s="11"/>
      <c r="B123" s="12"/>
      <c r="C123" s="13"/>
      <c r="D123" s="1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>
        <f t="shared" si="0"/>
        <v>0</v>
      </c>
      <c r="R123" s="8"/>
    </row>
    <row r="124" spans="1:18">
      <c r="A124" s="11"/>
      <c r="B124" s="12"/>
      <c r="C124" s="13"/>
      <c r="D124" s="11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>
        <f t="shared" si="0"/>
        <v>0</v>
      </c>
      <c r="R124" s="8"/>
    </row>
    <row r="125" spans="1:18">
      <c r="A125" s="11"/>
      <c r="B125" s="12"/>
      <c r="C125" s="13"/>
      <c r="D125" s="11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>
        <f t="shared" si="0"/>
        <v>0</v>
      </c>
      <c r="R125" s="8"/>
    </row>
    <row r="126" spans="1:18">
      <c r="A126" s="11"/>
      <c r="B126" s="12"/>
      <c r="C126" s="13"/>
      <c r="D126" s="1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>
        <f t="shared" si="0"/>
        <v>0</v>
      </c>
      <c r="R126" s="8"/>
    </row>
    <row r="127" spans="1:18">
      <c r="A127" s="11"/>
      <c r="B127" s="12"/>
      <c r="C127" s="13"/>
      <c r="D127" s="11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>
        <f t="shared" si="0"/>
        <v>0</v>
      </c>
      <c r="R127" s="8"/>
    </row>
    <row r="128" spans="1:18">
      <c r="A128" s="11"/>
      <c r="B128" s="12"/>
      <c r="C128" s="13"/>
      <c r="D128" s="1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>
        <f t="shared" si="0"/>
        <v>0</v>
      </c>
      <c r="R128" s="8"/>
    </row>
    <row r="129" spans="1:18">
      <c r="A129" s="11"/>
      <c r="B129" s="12"/>
      <c r="C129" s="13"/>
      <c r="D129" s="11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>
        <f t="shared" si="0"/>
        <v>0</v>
      </c>
      <c r="R129" s="8"/>
    </row>
    <row r="130" spans="1:18">
      <c r="A130" s="11"/>
      <c r="B130" s="12"/>
      <c r="C130" s="13"/>
      <c r="D130" s="1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>
        <f t="shared" si="0"/>
        <v>0</v>
      </c>
      <c r="R130" s="8"/>
    </row>
    <row r="131" spans="1:18">
      <c r="A131" s="11"/>
      <c r="B131" s="12"/>
      <c r="C131" s="13"/>
      <c r="D131" s="11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>
        <f t="shared" si="0"/>
        <v>0</v>
      </c>
      <c r="R131" s="8"/>
    </row>
    <row r="132" spans="1:18">
      <c r="A132" s="11"/>
      <c r="B132" s="12"/>
      <c r="C132" s="13"/>
      <c r="D132" s="11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>
        <f t="shared" si="0"/>
        <v>0</v>
      </c>
      <c r="R132" s="8"/>
    </row>
    <row r="133" spans="1:18">
      <c r="A133" s="11"/>
      <c r="B133" s="12"/>
      <c r="C133" s="13"/>
      <c r="D133" s="1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>
        <f t="shared" si="0"/>
        <v>0</v>
      </c>
      <c r="R133" s="8"/>
    </row>
    <row r="134" spans="1:18">
      <c r="A134" s="11"/>
      <c r="B134" s="12"/>
      <c r="C134" s="13"/>
      <c r="D134" s="11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>
        <f t="shared" si="0"/>
        <v>0</v>
      </c>
      <c r="R134" s="8"/>
    </row>
    <row r="135" spans="1:18">
      <c r="A135" s="11"/>
      <c r="B135" s="12"/>
      <c r="C135" s="13"/>
      <c r="D135" s="1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>
        <f t="shared" si="0"/>
        <v>0</v>
      </c>
      <c r="R135" s="8"/>
    </row>
    <row r="136" spans="1:18">
      <c r="A136" s="11"/>
      <c r="B136" s="12"/>
      <c r="C136" s="13"/>
      <c r="D136" s="11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>
        <f t="shared" si="0"/>
        <v>0</v>
      </c>
      <c r="R136" s="8"/>
    </row>
    <row r="137" spans="1:18">
      <c r="A137" s="11"/>
      <c r="B137" s="12"/>
      <c r="C137" s="13"/>
      <c r="D137" s="11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>
        <f t="shared" si="0"/>
        <v>0</v>
      </c>
      <c r="R137" s="8"/>
    </row>
    <row r="138" spans="1:18">
      <c r="A138" s="11"/>
      <c r="B138" s="12"/>
      <c r="C138" s="13"/>
      <c r="D138" s="11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>
        <f t="shared" si="0"/>
        <v>0</v>
      </c>
      <c r="R138" s="8"/>
    </row>
    <row r="139" spans="1:18">
      <c r="A139" s="11"/>
      <c r="B139" s="12"/>
      <c r="C139" s="13"/>
      <c r="D139" s="11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>
        <f t="shared" si="0"/>
        <v>0</v>
      </c>
      <c r="R139" s="8"/>
    </row>
    <row r="140" spans="1:18">
      <c r="A140" s="11"/>
      <c r="B140" s="12"/>
      <c r="C140" s="13"/>
      <c r="D140" s="1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>
        <f t="shared" si="0"/>
        <v>0</v>
      </c>
      <c r="R140" s="8"/>
    </row>
    <row r="141" spans="1:18">
      <c r="A141" s="11"/>
      <c r="B141" s="12"/>
      <c r="C141" s="13"/>
      <c r="D141" s="11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>
        <f t="shared" si="0"/>
        <v>0</v>
      </c>
      <c r="R141" s="8"/>
    </row>
    <row r="142" spans="1:18">
      <c r="A142" s="11"/>
      <c r="B142" s="12"/>
      <c r="C142" s="13"/>
      <c r="D142" s="11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>
        <f t="shared" si="0"/>
        <v>0</v>
      </c>
      <c r="R142" s="8"/>
    </row>
    <row r="143" spans="1:18">
      <c r="A143" s="11"/>
      <c r="B143" s="12"/>
      <c r="C143" s="13"/>
      <c r="D143" s="11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>
        <f t="shared" si="0"/>
        <v>0</v>
      </c>
      <c r="R143" s="8"/>
    </row>
    <row r="144" spans="1:18">
      <c r="A144" s="11"/>
      <c r="B144" s="12"/>
      <c r="C144" s="13"/>
      <c r="D144" s="11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>
        <f t="shared" si="0"/>
        <v>0</v>
      </c>
      <c r="R144" s="11"/>
    </row>
    <row r="145" spans="1:18">
      <c r="A145" s="11"/>
      <c r="B145" s="12"/>
      <c r="C145" s="13"/>
      <c r="D145" s="11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>
        <f t="shared" si="0"/>
        <v>0</v>
      </c>
      <c r="R145" s="11"/>
    </row>
    <row r="146" spans="1:18">
      <c r="A146" s="11"/>
      <c r="B146" s="12"/>
      <c r="C146" s="13"/>
      <c r="D146" s="11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>
        <f t="shared" si="0"/>
        <v>0</v>
      </c>
      <c r="R146" s="11"/>
    </row>
    <row r="147" spans="1:18">
      <c r="A147" s="11"/>
      <c r="B147" s="12"/>
      <c r="C147" s="13"/>
      <c r="D147" s="11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>
        <f t="shared" si="0"/>
        <v>0</v>
      </c>
      <c r="R147" s="11"/>
    </row>
    <row r="148" spans="1:18">
      <c r="A148" s="11"/>
      <c r="B148" s="12"/>
      <c r="C148" s="13"/>
      <c r="D148" s="11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>
        <f t="shared" si="0"/>
        <v>0</v>
      </c>
      <c r="R148" s="11"/>
    </row>
    <row r="149" spans="1:18">
      <c r="A149" s="11"/>
      <c r="B149" s="12"/>
      <c r="C149" s="13"/>
      <c r="D149" s="11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>
        <f t="shared" si="0"/>
        <v>0</v>
      </c>
      <c r="R149" s="11"/>
    </row>
    <row r="150" spans="1:18">
      <c r="A150" s="11"/>
      <c r="B150" s="12"/>
      <c r="C150" s="13"/>
      <c r="D150" s="11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>
        <f t="shared" si="0"/>
        <v>0</v>
      </c>
      <c r="R150" s="11"/>
    </row>
    <row r="151" spans="1:18">
      <c r="A151" s="11"/>
      <c r="B151" s="12"/>
      <c r="C151" s="13"/>
      <c r="D151" s="11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>
        <f t="shared" si="0"/>
        <v>0</v>
      </c>
      <c r="R151" s="11"/>
    </row>
    <row r="152" spans="1:18">
      <c r="A152" s="11"/>
      <c r="B152" s="12"/>
      <c r="C152" s="13"/>
      <c r="D152" s="11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>
        <f t="shared" si="0"/>
        <v>0</v>
      </c>
      <c r="R152" s="11"/>
    </row>
    <row r="153" spans="1:18">
      <c r="A153" s="11"/>
      <c r="B153" s="12"/>
      <c r="C153" s="13"/>
      <c r="D153" s="11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>
        <f t="shared" si="0"/>
        <v>0</v>
      </c>
      <c r="R153" s="11"/>
    </row>
    <row r="154" spans="1:18">
      <c r="A154" s="11"/>
      <c r="B154" s="12"/>
      <c r="C154" s="13"/>
      <c r="D154" s="1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>
        <f t="shared" si="0"/>
        <v>0</v>
      </c>
      <c r="R154" s="11"/>
    </row>
    <row r="155" spans="1:18">
      <c r="A155" s="11"/>
      <c r="B155" s="12"/>
      <c r="C155" s="13"/>
      <c r="D155" s="11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>
        <f t="shared" si="0"/>
        <v>0</v>
      </c>
      <c r="R155" s="11"/>
    </row>
    <row r="156" spans="1:18">
      <c r="A156" s="11"/>
      <c r="B156" s="12"/>
      <c r="C156" s="13"/>
      <c r="D156" s="11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>
        <f t="shared" si="0"/>
        <v>0</v>
      </c>
      <c r="R156" s="11"/>
    </row>
    <row r="157" spans="1:18">
      <c r="A157" s="11"/>
      <c r="B157" s="12"/>
      <c r="C157" s="13"/>
      <c r="D157" s="11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>
        <f t="shared" si="0"/>
        <v>0</v>
      </c>
      <c r="R157" s="11"/>
    </row>
    <row r="158" spans="1:18">
      <c r="A158" s="11"/>
      <c r="B158" s="12"/>
      <c r="C158" s="13"/>
      <c r="D158" s="11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>
        <f t="shared" si="0"/>
        <v>0</v>
      </c>
      <c r="R158" s="11"/>
    </row>
    <row r="159" spans="1:18">
      <c r="A159" s="11"/>
      <c r="B159" s="12"/>
      <c r="C159" s="13"/>
      <c r="D159" s="11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>
        <f t="shared" si="0"/>
        <v>0</v>
      </c>
      <c r="R159" s="11"/>
    </row>
    <row r="160" spans="1:18">
      <c r="A160" s="11"/>
      <c r="B160" s="12"/>
      <c r="C160" s="13"/>
      <c r="D160" s="11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>
        <f t="shared" si="0"/>
        <v>0</v>
      </c>
      <c r="R160" s="11"/>
    </row>
    <row r="161" spans="1:18">
      <c r="A161" s="11"/>
      <c r="B161" s="12"/>
      <c r="C161" s="13"/>
      <c r="D161" s="1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>
        <f t="shared" si="0"/>
        <v>0</v>
      </c>
      <c r="R161" s="11"/>
    </row>
    <row r="162" spans="1:18">
      <c r="A162" s="11"/>
      <c r="B162" s="12"/>
      <c r="C162" s="13"/>
      <c r="D162" s="11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>
        <f t="shared" si="0"/>
        <v>0</v>
      </c>
      <c r="R162" s="11"/>
    </row>
    <row r="163" spans="1:18">
      <c r="A163" s="11"/>
      <c r="B163" s="12"/>
      <c r="C163" s="13"/>
      <c r="D163" s="11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>
        <f t="shared" si="0"/>
        <v>0</v>
      </c>
      <c r="R163" s="11"/>
    </row>
    <row r="164" spans="1:18">
      <c r="A164" s="11"/>
      <c r="B164" s="12"/>
      <c r="C164" s="13"/>
      <c r="D164" s="11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>
        <f t="shared" si="0"/>
        <v>0</v>
      </c>
      <c r="R164" s="11"/>
    </row>
    <row r="165" spans="1:18">
      <c r="A165" s="11"/>
      <c r="B165" s="12"/>
      <c r="C165" s="13"/>
      <c r="D165" s="11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>
        <f t="shared" si="0"/>
        <v>0</v>
      </c>
      <c r="R165" s="11"/>
    </row>
    <row r="166" spans="1:18">
      <c r="A166" s="11"/>
      <c r="B166" s="12"/>
      <c r="C166" s="13"/>
      <c r="D166" s="11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>
        <f t="shared" si="0"/>
        <v>0</v>
      </c>
      <c r="R166" s="11"/>
    </row>
    <row r="167" spans="1:18">
      <c r="A167" s="11"/>
      <c r="B167" s="12"/>
      <c r="C167" s="13"/>
      <c r="D167" s="11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>
        <f t="shared" si="0"/>
        <v>0</v>
      </c>
      <c r="R167" s="11"/>
    </row>
    <row r="168" spans="1:18">
      <c r="A168" s="11"/>
      <c r="B168" s="12"/>
      <c r="C168" s="13"/>
      <c r="D168" s="11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>
        <f t="shared" si="0"/>
        <v>0</v>
      </c>
      <c r="R168" s="11"/>
    </row>
    <row r="169" spans="1:18">
      <c r="A169" s="11"/>
      <c r="B169" s="12"/>
      <c r="C169" s="13"/>
      <c r="D169" s="11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>
        <f t="shared" si="0"/>
        <v>0</v>
      </c>
      <c r="R169" s="11"/>
    </row>
    <row r="170" spans="1:18">
      <c r="A170" s="11"/>
      <c r="B170" s="12"/>
      <c r="C170" s="13"/>
      <c r="D170" s="11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>
        <f t="shared" si="0"/>
        <v>0</v>
      </c>
      <c r="R170" s="11"/>
    </row>
    <row r="171" spans="1:18">
      <c r="A171" s="11"/>
      <c r="B171" s="12"/>
      <c r="C171" s="13"/>
      <c r="D171" s="11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>
        <f t="shared" si="0"/>
        <v>0</v>
      </c>
      <c r="R171" s="11"/>
    </row>
    <row r="172" spans="1:18">
      <c r="A172" s="11"/>
      <c r="B172" s="12"/>
      <c r="C172" s="13"/>
      <c r="D172" s="11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>
        <f t="shared" si="0"/>
        <v>0</v>
      </c>
      <c r="R172" s="11"/>
    </row>
    <row r="173" spans="1:18">
      <c r="A173" s="11"/>
      <c r="B173" s="12"/>
      <c r="C173" s="13"/>
      <c r="D173" s="11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>
        <f t="shared" si="0"/>
        <v>0</v>
      </c>
      <c r="R173" s="11"/>
    </row>
    <row r="174" spans="1:18">
      <c r="A174" s="11"/>
      <c r="B174" s="12"/>
      <c r="C174" s="13"/>
      <c r="D174" s="11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>
        <f t="shared" si="0"/>
        <v>0</v>
      </c>
      <c r="R174" s="11"/>
    </row>
    <row r="175" spans="1:18">
      <c r="A175" s="11"/>
      <c r="B175" s="12"/>
      <c r="C175" s="13"/>
      <c r="D175" s="11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>
        <f t="shared" si="0"/>
        <v>0</v>
      </c>
      <c r="R175" s="11"/>
    </row>
    <row r="176" spans="1:18">
      <c r="A176" s="11"/>
      <c r="B176" s="12"/>
      <c r="C176" s="13"/>
      <c r="D176" s="11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>
        <f t="shared" si="0"/>
        <v>0</v>
      </c>
      <c r="R176" s="11"/>
    </row>
    <row r="177" spans="1:18">
      <c r="A177" s="11"/>
      <c r="B177" s="12"/>
      <c r="C177" s="13"/>
      <c r="D177" s="1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>
        <f t="shared" si="0"/>
        <v>0</v>
      </c>
      <c r="R177" s="11"/>
    </row>
    <row r="178" spans="1:18">
      <c r="A178" s="11"/>
      <c r="B178" s="12"/>
      <c r="C178" s="13"/>
      <c r="D178" s="11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>
        <f t="shared" si="0"/>
        <v>0</v>
      </c>
      <c r="R178" s="11"/>
    </row>
    <row r="179" spans="1:18">
      <c r="A179" s="11"/>
      <c r="B179" s="12"/>
      <c r="C179" s="13"/>
      <c r="D179" s="1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>
        <f t="shared" si="0"/>
        <v>0</v>
      </c>
      <c r="R179" s="11"/>
    </row>
    <row r="180" spans="1:18">
      <c r="A180" s="11"/>
      <c r="B180" s="12"/>
      <c r="C180" s="13"/>
      <c r="D180" s="11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>
        <f t="shared" si="0"/>
        <v>0</v>
      </c>
      <c r="R180" s="11"/>
    </row>
    <row r="181" spans="1:18">
      <c r="A181" s="11"/>
      <c r="B181" s="12"/>
      <c r="C181" s="13"/>
      <c r="D181" s="11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>
        <f t="shared" si="0"/>
        <v>0</v>
      </c>
      <c r="R181" s="11"/>
    </row>
    <row r="182" spans="1:18">
      <c r="A182" s="11"/>
      <c r="B182" s="12"/>
      <c r="C182" s="13"/>
      <c r="D182" s="11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>
        <f t="shared" si="0"/>
        <v>0</v>
      </c>
      <c r="R182" s="11"/>
    </row>
    <row r="183" spans="1:18">
      <c r="A183" s="11"/>
      <c r="B183" s="12"/>
      <c r="C183" s="13"/>
      <c r="D183" s="11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>
        <f t="shared" si="0"/>
        <v>0</v>
      </c>
      <c r="R183" s="11"/>
    </row>
    <row r="184" spans="1:18">
      <c r="A184" s="11"/>
      <c r="B184" s="12"/>
      <c r="C184" s="13"/>
      <c r="D184" s="11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>
        <f t="shared" si="0"/>
        <v>0</v>
      </c>
      <c r="R184" s="11"/>
    </row>
    <row r="185" spans="1:18">
      <c r="A185" s="11"/>
      <c r="B185" s="12"/>
      <c r="C185" s="13"/>
      <c r="D185" s="11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>
        <f t="shared" si="0"/>
        <v>0</v>
      </c>
      <c r="R185" s="11"/>
    </row>
    <row r="186" spans="1:18">
      <c r="A186" s="11"/>
      <c r="B186" s="12"/>
      <c r="C186" s="13"/>
      <c r="D186" s="11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>
        <f t="shared" si="0"/>
        <v>0</v>
      </c>
      <c r="R186" s="11"/>
    </row>
    <row r="187" spans="1:18">
      <c r="A187" s="11"/>
      <c r="B187" s="12"/>
      <c r="C187" s="13"/>
      <c r="D187" s="11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>
        <f t="shared" si="0"/>
        <v>0</v>
      </c>
      <c r="R187" s="11"/>
    </row>
    <row r="188" spans="1:18">
      <c r="A188" s="11"/>
      <c r="B188" s="12"/>
      <c r="C188" s="13"/>
      <c r="D188" s="11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>
        <f t="shared" si="0"/>
        <v>0</v>
      </c>
      <c r="R188" s="11"/>
    </row>
    <row r="189" spans="1:18">
      <c r="A189" s="11"/>
      <c r="B189" s="12"/>
      <c r="C189" s="13"/>
      <c r="D189" s="11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>
        <f t="shared" si="0"/>
        <v>0</v>
      </c>
      <c r="R189" s="11"/>
    </row>
    <row r="190" spans="1:18">
      <c r="A190" s="11"/>
      <c r="B190" s="12"/>
      <c r="C190" s="13"/>
      <c r="D190" s="11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>
        <f t="shared" si="0"/>
        <v>0</v>
      </c>
      <c r="R190" s="11"/>
    </row>
    <row r="191" spans="1:18">
      <c r="A191" s="11"/>
      <c r="B191" s="12"/>
      <c r="C191" s="13"/>
      <c r="D191" s="11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>
        <f t="shared" si="0"/>
        <v>0</v>
      </c>
      <c r="R191" s="11"/>
    </row>
    <row r="192" spans="1:18">
      <c r="A192" s="11"/>
      <c r="B192" s="12"/>
      <c r="C192" s="13"/>
      <c r="D192" s="11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>
        <f t="shared" si="0"/>
        <v>0</v>
      </c>
      <c r="R192" s="11"/>
    </row>
    <row r="193" spans="1:18">
      <c r="A193" s="11"/>
      <c r="B193" s="12"/>
      <c r="C193" s="13"/>
      <c r="D193" s="11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>
        <f t="shared" si="0"/>
        <v>0</v>
      </c>
      <c r="R193" s="11"/>
    </row>
    <row r="194" spans="1:18">
      <c r="A194" s="11"/>
      <c r="B194" s="12"/>
      <c r="C194" s="13"/>
      <c r="D194" s="11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>
        <f t="shared" si="0"/>
        <v>0</v>
      </c>
      <c r="R194" s="11"/>
    </row>
    <row r="195" spans="1:18">
      <c r="A195" s="11"/>
      <c r="B195" s="12"/>
      <c r="C195" s="13"/>
      <c r="D195" s="11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>
        <f t="shared" si="0"/>
        <v>0</v>
      </c>
      <c r="R195" s="11"/>
    </row>
    <row r="196" spans="1:18">
      <c r="A196" s="11"/>
      <c r="B196" s="12"/>
      <c r="C196" s="13"/>
      <c r="D196" s="11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>
        <f t="shared" si="0"/>
        <v>0</v>
      </c>
      <c r="R196" s="11"/>
    </row>
    <row r="197" spans="1:18">
      <c r="A197" s="11"/>
      <c r="B197" s="12"/>
      <c r="C197" s="13"/>
      <c r="D197" s="11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>
        <f t="shared" si="0"/>
        <v>0</v>
      </c>
      <c r="R197" s="11"/>
    </row>
    <row r="198" spans="1:18">
      <c r="A198" s="11"/>
      <c r="B198" s="12"/>
      <c r="C198" s="13"/>
      <c r="D198" s="11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>
        <f t="shared" si="0"/>
        <v>0</v>
      </c>
      <c r="R198" s="11"/>
    </row>
    <row r="199" spans="1:18">
      <c r="A199" s="11"/>
      <c r="B199" s="12"/>
      <c r="C199" s="13"/>
      <c r="D199" s="11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>
        <f t="shared" si="0"/>
        <v>0</v>
      </c>
      <c r="R199" s="11"/>
    </row>
    <row r="200" spans="1:18">
      <c r="A200" s="11"/>
      <c r="B200" s="12"/>
      <c r="C200" s="13"/>
      <c r="D200" s="11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>
        <f t="shared" si="0"/>
        <v>0</v>
      </c>
      <c r="R200" s="11"/>
    </row>
    <row r="201" spans="1:18">
      <c r="A201" s="11"/>
      <c r="B201" s="12"/>
      <c r="C201" s="13"/>
      <c r="D201" s="11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>
        <f t="shared" si="0"/>
        <v>0</v>
      </c>
      <c r="R201" s="11"/>
    </row>
    <row r="202" spans="1:18">
      <c r="A202" s="11"/>
      <c r="B202" s="12"/>
      <c r="C202" s="13"/>
      <c r="D202" s="11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>
        <f t="shared" si="0"/>
        <v>0</v>
      </c>
      <c r="R202" s="11"/>
    </row>
    <row r="203" spans="1:18">
      <c r="A203" s="11"/>
      <c r="B203" s="12"/>
      <c r="C203" s="13"/>
      <c r="D203" s="11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>
        <f t="shared" si="0"/>
        <v>0</v>
      </c>
      <c r="R203" s="11"/>
    </row>
    <row r="204" spans="1:18">
      <c r="A204" s="11"/>
      <c r="B204" s="12"/>
      <c r="C204" s="13"/>
      <c r="D204" s="1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>
        <f t="shared" si="0"/>
        <v>0</v>
      </c>
      <c r="R204" s="11"/>
    </row>
    <row r="205" spans="1:18">
      <c r="A205" s="11"/>
      <c r="B205" s="12"/>
      <c r="C205" s="13"/>
      <c r="D205" s="11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>
        <f t="shared" si="0"/>
        <v>0</v>
      </c>
      <c r="R205" s="11"/>
    </row>
    <row r="206" spans="1:18">
      <c r="A206" s="11"/>
      <c r="B206" s="12"/>
      <c r="C206" s="13"/>
      <c r="D206" s="11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>
        <f t="shared" si="0"/>
        <v>0</v>
      </c>
      <c r="R206" s="11"/>
    </row>
    <row r="207" spans="1:18">
      <c r="A207" s="11"/>
      <c r="B207" s="12"/>
      <c r="C207" s="13"/>
      <c r="D207" s="11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>
        <f t="shared" si="0"/>
        <v>0</v>
      </c>
      <c r="R207" s="11"/>
    </row>
    <row r="208" spans="1:18">
      <c r="A208" s="11"/>
      <c r="B208" s="12"/>
      <c r="C208" s="13"/>
      <c r="D208" s="1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>
        <f t="shared" si="0"/>
        <v>0</v>
      </c>
      <c r="R208" s="11"/>
    </row>
    <row r="209" spans="1:18">
      <c r="A209" s="11"/>
      <c r="B209" s="12"/>
      <c r="C209" s="13"/>
      <c r="D209" s="11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>
        <f t="shared" si="0"/>
        <v>0</v>
      </c>
      <c r="R209" s="11"/>
    </row>
    <row r="210" spans="1:18">
      <c r="A210" s="11"/>
      <c r="B210" s="12"/>
      <c r="C210" s="13"/>
      <c r="D210" s="11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>
        <f t="shared" si="0"/>
        <v>0</v>
      </c>
      <c r="R210" s="11"/>
    </row>
    <row r="211" spans="1:18">
      <c r="A211" s="11"/>
      <c r="B211" s="12"/>
      <c r="C211" s="13"/>
      <c r="D211" s="11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>
        <f t="shared" si="0"/>
        <v>0</v>
      </c>
      <c r="R211" s="11"/>
    </row>
    <row r="212" spans="1:18">
      <c r="A212" s="11"/>
      <c r="B212" s="12"/>
      <c r="C212" s="13"/>
      <c r="D212" s="11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>
        <f t="shared" si="0"/>
        <v>0</v>
      </c>
      <c r="R212" s="11"/>
    </row>
    <row r="213" spans="1:18">
      <c r="A213" s="11"/>
      <c r="B213" s="12"/>
      <c r="C213" s="13"/>
      <c r="D213" s="11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>
        <f t="shared" si="0"/>
        <v>0</v>
      </c>
      <c r="R213" s="11"/>
    </row>
    <row r="214" spans="1:18">
      <c r="A214" s="11"/>
      <c r="B214" s="12"/>
      <c r="C214" s="13"/>
      <c r="D214" s="11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>
        <f t="shared" si="0"/>
        <v>0</v>
      </c>
      <c r="R214" s="11"/>
    </row>
    <row r="215" spans="1:18">
      <c r="A215" s="11"/>
      <c r="B215" s="12"/>
      <c r="C215" s="13"/>
      <c r="D215" s="11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>
        <f t="shared" si="0"/>
        <v>0</v>
      </c>
      <c r="R215" s="11"/>
    </row>
    <row r="216" spans="1:18">
      <c r="A216" s="11"/>
      <c r="B216" s="12"/>
      <c r="C216" s="13"/>
      <c r="D216" s="11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>
        <f t="shared" si="0"/>
        <v>0</v>
      </c>
      <c r="R216" s="11"/>
    </row>
    <row r="217" spans="1:18">
      <c r="A217" s="11"/>
      <c r="B217" s="12"/>
      <c r="C217" s="13"/>
      <c r="D217" s="11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>
        <f t="shared" si="0"/>
        <v>0</v>
      </c>
      <c r="R217" s="11"/>
    </row>
    <row r="218" spans="1:18">
      <c r="A218" s="11"/>
      <c r="B218" s="12"/>
      <c r="C218" s="13"/>
      <c r="D218" s="11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>
        <f t="shared" si="0"/>
        <v>0</v>
      </c>
      <c r="R218" s="11"/>
    </row>
    <row r="219" spans="1:18">
      <c r="A219" s="11"/>
      <c r="B219" s="12"/>
      <c r="C219" s="13"/>
      <c r="D219" s="11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>
        <f t="shared" si="0"/>
        <v>0</v>
      </c>
      <c r="R219" s="11"/>
    </row>
    <row r="220" spans="1:18">
      <c r="A220" s="11"/>
      <c r="B220" s="12"/>
      <c r="C220" s="13"/>
      <c r="D220" s="11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>
        <f t="shared" si="0"/>
        <v>0</v>
      </c>
      <c r="R220" s="11"/>
    </row>
    <row r="221" spans="1:18">
      <c r="A221" s="11"/>
      <c r="B221" s="12"/>
      <c r="C221" s="13"/>
      <c r="D221" s="11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>
        <f t="shared" si="0"/>
        <v>0</v>
      </c>
      <c r="R221" s="11"/>
    </row>
    <row r="222" spans="1:18">
      <c r="A222" s="11"/>
      <c r="B222" s="12"/>
      <c r="C222" s="13"/>
      <c r="D222" s="11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>
        <f t="shared" si="0"/>
        <v>0</v>
      </c>
      <c r="R222" s="11"/>
    </row>
    <row r="223" spans="1:18">
      <c r="A223" s="11"/>
      <c r="B223" s="12"/>
      <c r="C223" s="13"/>
      <c r="D223" s="11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>
        <f t="shared" si="0"/>
        <v>0</v>
      </c>
      <c r="R223" s="11"/>
    </row>
    <row r="224" spans="1:18">
      <c r="A224" s="11"/>
      <c r="B224" s="12"/>
      <c r="C224" s="13"/>
      <c r="D224" s="1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>
        <f t="shared" si="0"/>
        <v>0</v>
      </c>
      <c r="R224" s="11"/>
    </row>
    <row r="225" spans="1:18">
      <c r="A225" s="11"/>
      <c r="B225" s="12"/>
      <c r="C225" s="13"/>
      <c r="D225" s="11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>
        <f t="shared" si="0"/>
        <v>0</v>
      </c>
      <c r="R225" s="11"/>
    </row>
    <row r="226" spans="1:18">
      <c r="A226" s="11"/>
      <c r="B226" s="12"/>
      <c r="C226" s="13"/>
      <c r="D226" s="11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>
        <f t="shared" si="0"/>
        <v>0</v>
      </c>
      <c r="R226" s="11"/>
    </row>
    <row r="227" spans="1:18">
      <c r="A227" s="11"/>
      <c r="B227" s="12"/>
      <c r="C227" s="13"/>
      <c r="D227" s="11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>
        <f t="shared" si="0"/>
        <v>0</v>
      </c>
      <c r="R227" s="11"/>
    </row>
    <row r="228" spans="1:18">
      <c r="A228" s="11"/>
      <c r="B228" s="12"/>
      <c r="C228" s="13"/>
      <c r="D228" s="11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>
        <f t="shared" si="0"/>
        <v>0</v>
      </c>
      <c r="R228" s="11"/>
    </row>
    <row r="229" spans="1:18">
      <c r="A229" s="11"/>
      <c r="B229" s="12"/>
      <c r="C229" s="13"/>
      <c r="D229" s="11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>
        <f t="shared" si="0"/>
        <v>0</v>
      </c>
      <c r="R229" s="11"/>
    </row>
    <row r="230" spans="1:18">
      <c r="A230" s="11"/>
      <c r="B230" s="12"/>
      <c r="C230" s="13"/>
      <c r="D230" s="11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>
        <f t="shared" si="0"/>
        <v>0</v>
      </c>
      <c r="R230" s="11"/>
    </row>
    <row r="231" spans="1:18">
      <c r="A231" s="11"/>
      <c r="B231" s="12"/>
      <c r="C231" s="13"/>
      <c r="D231" s="11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>
        <f t="shared" si="0"/>
        <v>0</v>
      </c>
      <c r="R231" s="11"/>
    </row>
    <row r="232" spans="1:18">
      <c r="A232" s="11"/>
      <c r="B232" s="12"/>
      <c r="C232" s="13"/>
      <c r="D232" s="11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>
        <f t="shared" si="0"/>
        <v>0</v>
      </c>
      <c r="R232" s="11"/>
    </row>
    <row r="233" spans="1:18">
      <c r="A233" s="11"/>
      <c r="B233" s="12"/>
      <c r="C233" s="13"/>
      <c r="D233" s="11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>
        <f t="shared" si="0"/>
        <v>0</v>
      </c>
      <c r="R233" s="11"/>
    </row>
    <row r="234" spans="1:18">
      <c r="A234" s="11"/>
      <c r="B234" s="12"/>
      <c r="C234" s="13"/>
      <c r="D234" s="11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>
        <f t="shared" si="0"/>
        <v>0</v>
      </c>
      <c r="R234" s="11"/>
    </row>
    <row r="235" spans="1:18">
      <c r="A235" s="11"/>
      <c r="B235" s="12"/>
      <c r="C235" s="13"/>
      <c r="D235" s="11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>
        <f t="shared" si="0"/>
        <v>0</v>
      </c>
      <c r="R235" s="11"/>
    </row>
    <row r="236" spans="1:18">
      <c r="A236" s="11"/>
      <c r="B236" s="12"/>
      <c r="C236" s="13"/>
      <c r="D236" s="11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>
        <f t="shared" si="0"/>
        <v>0</v>
      </c>
      <c r="R236" s="11"/>
    </row>
    <row r="237" spans="1:18">
      <c r="A237" s="11"/>
      <c r="B237" s="12"/>
      <c r="C237" s="13"/>
      <c r="D237" s="11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>
        <f t="shared" si="0"/>
        <v>0</v>
      </c>
      <c r="R237" s="11"/>
    </row>
    <row r="238" spans="1:18">
      <c r="A238" s="11"/>
      <c r="B238" s="12"/>
      <c r="C238" s="13"/>
      <c r="D238" s="11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>
        <f t="shared" si="0"/>
        <v>0</v>
      </c>
      <c r="R238" s="11"/>
    </row>
    <row r="239" spans="1:18">
      <c r="A239" s="11"/>
      <c r="B239" s="12"/>
      <c r="C239" s="13"/>
      <c r="D239" s="1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>
        <f t="shared" si="0"/>
        <v>0</v>
      </c>
      <c r="R239" s="11"/>
    </row>
    <row r="240" spans="1:18">
      <c r="A240" s="11"/>
      <c r="B240" s="12"/>
      <c r="C240" s="13"/>
      <c r="D240" s="1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>
        <f t="shared" si="0"/>
        <v>0</v>
      </c>
      <c r="R240" s="11"/>
    </row>
    <row r="241" spans="1:18">
      <c r="A241" s="11"/>
      <c r="B241" s="12"/>
      <c r="C241" s="13"/>
      <c r="D241" s="11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>
        <f t="shared" si="0"/>
        <v>0</v>
      </c>
      <c r="R241" s="11"/>
    </row>
    <row r="242" spans="1:18">
      <c r="A242" s="11"/>
      <c r="B242" s="12"/>
      <c r="C242" s="13"/>
      <c r="D242" s="11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>
        <f t="shared" si="0"/>
        <v>0</v>
      </c>
      <c r="R242" s="11"/>
    </row>
    <row r="243" spans="1:18">
      <c r="A243" s="11"/>
      <c r="B243" s="12"/>
      <c r="C243" s="13"/>
      <c r="D243" s="11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>
        <f t="shared" si="0"/>
        <v>0</v>
      </c>
      <c r="R243" s="11"/>
    </row>
    <row r="244" spans="1:18">
      <c r="A244" s="11"/>
      <c r="B244" s="12"/>
      <c r="C244" s="13"/>
      <c r="D244" s="11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>
        <f t="shared" si="0"/>
        <v>0</v>
      </c>
      <c r="R244" s="11"/>
    </row>
    <row r="245" spans="1:18">
      <c r="A245" s="11"/>
      <c r="B245" s="12"/>
      <c r="C245" s="13"/>
      <c r="D245" s="11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>
        <f t="shared" si="0"/>
        <v>0</v>
      </c>
      <c r="R245" s="11"/>
    </row>
    <row r="246" spans="1:18">
      <c r="A246" s="11"/>
      <c r="B246" s="12"/>
      <c r="C246" s="13"/>
      <c r="D246" s="11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>
        <f t="shared" si="0"/>
        <v>0</v>
      </c>
      <c r="R246" s="11"/>
    </row>
    <row r="247" spans="1:18">
      <c r="A247" s="11"/>
      <c r="B247" s="12"/>
      <c r="C247" s="13"/>
      <c r="D247" s="11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>
        <f t="shared" si="0"/>
        <v>0</v>
      </c>
      <c r="R247" s="11"/>
    </row>
    <row r="248" spans="1:18">
      <c r="A248" s="11"/>
      <c r="B248" s="12"/>
      <c r="C248" s="13"/>
      <c r="D248" s="11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>
        <f t="shared" si="0"/>
        <v>0</v>
      </c>
      <c r="R248" s="11"/>
    </row>
    <row r="249" spans="1:18">
      <c r="A249" s="11"/>
      <c r="B249" s="12"/>
      <c r="C249" s="13"/>
      <c r="D249" s="11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>
        <f t="shared" si="0"/>
        <v>0</v>
      </c>
      <c r="R249" s="11"/>
    </row>
    <row r="250" spans="1:18">
      <c r="A250" s="11"/>
      <c r="B250" s="12"/>
      <c r="C250" s="13"/>
      <c r="D250" s="11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>
        <f t="shared" si="0"/>
        <v>0</v>
      </c>
      <c r="R250" s="11"/>
    </row>
    <row r="251" spans="1:18">
      <c r="A251" s="11"/>
      <c r="B251" s="12"/>
      <c r="C251" s="13"/>
      <c r="D251" s="11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>
        <f t="shared" si="0"/>
        <v>0</v>
      </c>
      <c r="R251" s="11"/>
    </row>
    <row r="252" spans="1:18">
      <c r="A252" s="14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R252" s="15"/>
    </row>
    <row r="253" spans="1:18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R253" s="15"/>
    </row>
    <row r="254" spans="1:18">
      <c r="A254" s="14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R254" s="15"/>
    </row>
    <row r="255" spans="1:18">
      <c r="A255" s="14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R255" s="15"/>
    </row>
    <row r="256" spans="1:18">
      <c r="A256" s="14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R256" s="15"/>
    </row>
    <row r="257" spans="1:18">
      <c r="A257" s="14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R257" s="15"/>
    </row>
    <row r="258" spans="1:18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R258" s="15"/>
    </row>
    <row r="259" spans="1:18">
      <c r="A259" s="14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R259" s="15"/>
    </row>
    <row r="260" spans="1:18">
      <c r="A260" s="14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R260" s="15"/>
    </row>
    <row r="261" spans="1:18">
      <c r="A261" s="14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R261" s="15"/>
    </row>
    <row r="262" spans="1:18">
      <c r="A262" s="14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R262" s="15"/>
    </row>
    <row r="263" spans="1:18">
      <c r="A263" s="14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R263" s="15"/>
    </row>
    <row r="264" spans="1:18">
      <c r="A264" s="14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R264" s="15"/>
    </row>
    <row r="265" spans="1:18">
      <c r="A265" s="14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R265" s="15"/>
    </row>
    <row r="266" spans="1:18">
      <c r="A266" s="14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R266" s="15"/>
    </row>
    <row r="267" spans="1:18">
      <c r="A267" s="14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R267" s="15"/>
    </row>
    <row r="268" spans="1:18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R268" s="15"/>
    </row>
    <row r="269" spans="1:18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R269" s="15"/>
    </row>
    <row r="270" spans="1:18">
      <c r="A270" s="14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R270" s="15"/>
    </row>
    <row r="271" spans="1:18">
      <c r="A271" s="14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R271" s="15"/>
    </row>
    <row r="272" spans="1:18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R272" s="15"/>
    </row>
    <row r="273" spans="1:18">
      <c r="A273" s="14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R273" s="15"/>
    </row>
    <row r="274" spans="1:18">
      <c r="A274" s="14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R274" s="15"/>
    </row>
    <row r="275" spans="1:18">
      <c r="A275" s="14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R275" s="15"/>
    </row>
    <row r="276" spans="1:18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R276" s="15"/>
    </row>
    <row r="277" spans="1:18">
      <c r="A277" s="14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R277" s="15"/>
    </row>
    <row r="278" spans="1:18">
      <c r="A278" s="14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R278" s="15"/>
    </row>
    <row r="279" spans="1:18">
      <c r="A279" s="14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R279" s="15"/>
    </row>
    <row r="280" spans="1:18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R280" s="15"/>
    </row>
    <row r="281" spans="1:18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R281" s="15"/>
    </row>
    <row r="282" spans="1:18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R282" s="15"/>
    </row>
    <row r="283" spans="1:18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R283" s="15"/>
    </row>
    <row r="284" spans="1:18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R284" s="15"/>
    </row>
    <row r="285" spans="1:18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R285" s="15"/>
    </row>
    <row r="286" spans="1:18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R286" s="15"/>
    </row>
    <row r="287" spans="1:18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R287" s="15"/>
    </row>
    <row r="288" spans="1:18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R288" s="15"/>
    </row>
    <row r="289" spans="1:18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R289" s="15"/>
    </row>
    <row r="290" spans="1:18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R290" s="15"/>
    </row>
    <row r="291" spans="1:18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R291" s="15"/>
    </row>
    <row r="292" spans="1:18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R292" s="15"/>
    </row>
    <row r="293" spans="1:18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R293" s="15"/>
    </row>
    <row r="294" spans="1:18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R294" s="15"/>
    </row>
    <row r="295" spans="1:18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R295" s="15"/>
    </row>
    <row r="296" spans="1:18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R296" s="15"/>
    </row>
    <row r="297" spans="1:18">
      <c r="A297" s="14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R297" s="15"/>
    </row>
    <row r="298" spans="1:18">
      <c r="A298" s="14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R298" s="15"/>
    </row>
    <row r="299" spans="1:18">
      <c r="A299" s="14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R299" s="15"/>
    </row>
    <row r="300" spans="1:18">
      <c r="A300" s="14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R300" s="15"/>
    </row>
    <row r="301" spans="1:18">
      <c r="A301" s="14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R301" s="15"/>
    </row>
    <row r="302" spans="1:18">
      <c r="A302" s="14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R302" s="15"/>
    </row>
    <row r="303" spans="1:18">
      <c r="A303" s="14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R303" s="15"/>
    </row>
    <row r="304" spans="1:18">
      <c r="A304" s="14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R304" s="15"/>
    </row>
    <row r="305" spans="1:18">
      <c r="A305" s="14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R305" s="15"/>
    </row>
    <row r="306" spans="1:18">
      <c r="A306" s="14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R306" s="15"/>
    </row>
    <row r="307" spans="1:18">
      <c r="A307" s="14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R307" s="15"/>
    </row>
    <row r="308" spans="1:18">
      <c r="A308" s="14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R308" s="15"/>
    </row>
    <row r="309" spans="1:18">
      <c r="A309" s="14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R309" s="15"/>
    </row>
    <row r="310" spans="1:18">
      <c r="A310" s="14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R310" s="15"/>
    </row>
    <row r="311" spans="1:18">
      <c r="A311" s="14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R311" s="15"/>
    </row>
    <row r="312" spans="1:18">
      <c r="A312" s="14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R312" s="15"/>
    </row>
    <row r="313" spans="1:18">
      <c r="A313" s="14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R313" s="15"/>
    </row>
    <row r="314" spans="1:18">
      <c r="A314" s="14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R314" s="15"/>
    </row>
    <row r="315" spans="1:18">
      <c r="A315" s="14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R315" s="15"/>
    </row>
    <row r="316" spans="1:18">
      <c r="A316" s="14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R316" s="15"/>
    </row>
    <row r="317" spans="1:18">
      <c r="A317" s="14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R317" s="15"/>
    </row>
    <row r="318" spans="1:18">
      <c r="A318" s="14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R318" s="15"/>
    </row>
    <row r="319" spans="1:18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R319" s="15"/>
    </row>
    <row r="320" spans="1:18">
      <c r="A320" s="14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R320" s="15"/>
    </row>
    <row r="321" spans="1:18">
      <c r="A321" s="14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R321" s="15"/>
    </row>
    <row r="322" spans="1:18">
      <c r="A322" s="14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R322" s="15"/>
    </row>
    <row r="323" spans="1:18">
      <c r="A323" s="14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R323" s="15"/>
    </row>
    <row r="324" spans="1:18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R324" s="15"/>
    </row>
    <row r="325" spans="1:18">
      <c r="A325" s="14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R325" s="15"/>
    </row>
    <row r="326" spans="1:18">
      <c r="A326" s="14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R326" s="15"/>
    </row>
    <row r="327" spans="1:18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R327" s="15"/>
    </row>
    <row r="328" spans="1:18">
      <c r="A328" s="14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R328" s="15"/>
    </row>
    <row r="329" spans="1:18">
      <c r="A329" s="14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R329" s="15"/>
    </row>
    <row r="330" spans="1:18">
      <c r="A330" s="14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R330" s="15"/>
    </row>
    <row r="331" spans="1:18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R331" s="15"/>
    </row>
    <row r="332" spans="1:18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R332" s="15"/>
    </row>
    <row r="333" spans="1:18">
      <c r="A333" s="14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R333" s="15"/>
    </row>
    <row r="334" spans="1:18">
      <c r="A334" s="14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R334" s="15"/>
    </row>
    <row r="335" spans="1:18">
      <c r="A335" s="14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R335" s="15"/>
    </row>
    <row r="336" spans="1:18">
      <c r="A336" s="14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R336" s="15"/>
    </row>
    <row r="337" spans="1:18">
      <c r="A337" s="14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R337" s="15"/>
    </row>
    <row r="338" spans="1:18">
      <c r="A338" s="14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R338" s="15"/>
    </row>
    <row r="339" spans="1:18">
      <c r="A339" s="14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R339" s="15"/>
    </row>
    <row r="340" spans="1:18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R340" s="15"/>
    </row>
    <row r="341" spans="1:18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R341" s="15"/>
    </row>
    <row r="342" spans="1:18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R342" s="15"/>
    </row>
    <row r="343" spans="1:18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R343" s="15"/>
    </row>
    <row r="344" spans="1:18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R344" s="15"/>
    </row>
    <row r="345" spans="1:18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R345" s="15"/>
    </row>
    <row r="346" spans="1:18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R346" s="15"/>
    </row>
    <row r="347" spans="1:18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R347" s="15"/>
    </row>
    <row r="348" spans="1:18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R348" s="15"/>
    </row>
    <row r="349" spans="1:18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R349" s="15"/>
    </row>
    <row r="350" spans="1:18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R350" s="15"/>
    </row>
    <row r="351" spans="1:18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R351" s="15"/>
    </row>
    <row r="352" spans="1:18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R352" s="15"/>
    </row>
    <row r="353" spans="1:18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R353" s="15"/>
    </row>
    <row r="354" spans="1:18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R354" s="15"/>
    </row>
    <row r="355" spans="1:18">
      <c r="A355" s="14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R355" s="15"/>
    </row>
    <row r="356" spans="1:18">
      <c r="A356" s="14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R356" s="15"/>
    </row>
    <row r="357" spans="1:18">
      <c r="A357" s="14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R357" s="15"/>
    </row>
    <row r="358" spans="1:18">
      <c r="A358" s="14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R358" s="15"/>
    </row>
    <row r="359" spans="1:18">
      <c r="A359" s="14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R359" s="15"/>
    </row>
    <row r="360" spans="1:18">
      <c r="A360" s="14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R360" s="15"/>
    </row>
    <row r="361" spans="1:18">
      <c r="A361" s="14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R361" s="15"/>
    </row>
    <row r="362" spans="1:18">
      <c r="A362" s="14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R362" s="15"/>
    </row>
    <row r="363" spans="1:18">
      <c r="A363" s="14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R363" s="15"/>
    </row>
    <row r="364" spans="1:18">
      <c r="A364" s="14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R364" s="15"/>
    </row>
    <row r="365" spans="1:18">
      <c r="A365" s="14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R365" s="15"/>
    </row>
    <row r="366" spans="1:18">
      <c r="A366" s="14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R366" s="15"/>
    </row>
    <row r="367" spans="1:18">
      <c r="A367" s="14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R367" s="15"/>
    </row>
    <row r="368" spans="1:18">
      <c r="A368" s="14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R368" s="15"/>
    </row>
    <row r="369" spans="1:18">
      <c r="A369" s="14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R369" s="15"/>
    </row>
    <row r="370" spans="1:18">
      <c r="A370" s="14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R370" s="15"/>
    </row>
    <row r="371" spans="1:18">
      <c r="A371" s="14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R371" s="15"/>
    </row>
    <row r="372" spans="1:18">
      <c r="A372" s="14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R372" s="15"/>
    </row>
    <row r="373" spans="1:18">
      <c r="A373" s="14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R373" s="15"/>
    </row>
    <row r="374" spans="1:18">
      <c r="A374" s="14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R374" s="15"/>
    </row>
    <row r="375" spans="1:18">
      <c r="A375" s="14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R375" s="15"/>
    </row>
    <row r="376" spans="1:18">
      <c r="A376" s="14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R376" s="15"/>
    </row>
    <row r="377" spans="1:18">
      <c r="A377" s="14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R377" s="15"/>
    </row>
    <row r="378" spans="1:18">
      <c r="A378" s="14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R378" s="15"/>
    </row>
    <row r="379" spans="1:18">
      <c r="A379" s="14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R379" s="15"/>
    </row>
    <row r="380" spans="1:18">
      <c r="A380" s="14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R380" s="15"/>
    </row>
    <row r="381" spans="1:18">
      <c r="A381" s="14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R381" s="15"/>
    </row>
    <row r="382" spans="1:18">
      <c r="A382" s="14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R382" s="15"/>
    </row>
    <row r="383" spans="1:18">
      <c r="A383" s="14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R383" s="15"/>
    </row>
    <row r="384" spans="1:18">
      <c r="A384" s="14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R384" s="15"/>
    </row>
    <row r="385" spans="1:18">
      <c r="A385" s="14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R385" s="15"/>
    </row>
    <row r="386" spans="1:18">
      <c r="A386" s="14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R386" s="15"/>
    </row>
    <row r="387" spans="1:18">
      <c r="A387" s="14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R387" s="15"/>
    </row>
    <row r="388" spans="1:18">
      <c r="A388" s="14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R388" s="15"/>
    </row>
    <row r="389" spans="1:18">
      <c r="A389" s="14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R389" s="15"/>
    </row>
    <row r="390" spans="1:18">
      <c r="A390" s="14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R390" s="15"/>
    </row>
    <row r="391" spans="1:18">
      <c r="A391" s="14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R391" s="15"/>
    </row>
    <row r="392" spans="1:18">
      <c r="A392" s="14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R392" s="15"/>
    </row>
    <row r="393" spans="1:18">
      <c r="A393" s="14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R393" s="15"/>
    </row>
    <row r="394" spans="1:18">
      <c r="A394" s="14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R394" s="15"/>
    </row>
    <row r="395" spans="1:18">
      <c r="A395" s="14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R395" s="15"/>
    </row>
    <row r="396" spans="1:18">
      <c r="A396" s="14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R396" s="15"/>
    </row>
    <row r="397" spans="1:18">
      <c r="A397" s="14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R397" s="15"/>
    </row>
    <row r="398" spans="1:18">
      <c r="A398" s="14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R398" s="15"/>
    </row>
    <row r="399" spans="1:18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R399" s="15"/>
    </row>
    <row r="400" spans="1:18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R400" s="15"/>
    </row>
    <row r="401" spans="1:18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R401" s="15"/>
    </row>
    <row r="402" spans="1:18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R402" s="15"/>
    </row>
    <row r="403" spans="1:18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R403" s="15"/>
    </row>
    <row r="404" spans="1:18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R404" s="15"/>
    </row>
    <row r="405" spans="1:18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R405" s="15"/>
    </row>
    <row r="406" spans="1:18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R406" s="15"/>
    </row>
    <row r="407" spans="1:18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R407" s="15"/>
    </row>
    <row r="408" spans="1:18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R408" s="15"/>
    </row>
    <row r="409" spans="1:18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R409" s="15"/>
    </row>
    <row r="410" spans="1:18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R410" s="15"/>
    </row>
    <row r="411" spans="1:18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R411" s="15"/>
    </row>
    <row r="412" spans="1:18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R412" s="15"/>
    </row>
    <row r="413" spans="1:18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R413" s="15"/>
    </row>
    <row r="414" spans="1:18">
      <c r="A414" s="14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R414" s="15"/>
    </row>
    <row r="415" spans="1:18">
      <c r="A415" s="14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R415" s="15"/>
    </row>
    <row r="416" spans="1:18">
      <c r="A416" s="14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R416" s="15"/>
    </row>
    <row r="417" spans="1:18">
      <c r="A417" s="14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R417" s="15"/>
    </row>
    <row r="418" spans="1:18">
      <c r="A418" s="14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R418" s="15"/>
    </row>
    <row r="419" spans="1:18">
      <c r="A419" s="14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R419" s="15"/>
    </row>
    <row r="420" spans="1:18">
      <c r="A420" s="14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R420" s="15"/>
    </row>
    <row r="421" spans="1:18">
      <c r="A421" s="14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R421" s="15"/>
    </row>
    <row r="422" spans="1:18">
      <c r="A422" s="14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R422" s="15"/>
    </row>
    <row r="423" spans="1:18">
      <c r="A423" s="14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R423" s="15"/>
    </row>
    <row r="424" spans="1:18">
      <c r="A424" s="14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R424" s="15"/>
    </row>
    <row r="425" spans="1:18">
      <c r="A425" s="14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R425" s="15"/>
    </row>
    <row r="426" spans="1:18">
      <c r="A426" s="14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R426" s="15"/>
    </row>
    <row r="427" spans="1:18">
      <c r="A427" s="14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R427" s="15"/>
    </row>
    <row r="428" spans="1:18">
      <c r="A428" s="14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R428" s="15"/>
    </row>
    <row r="429" spans="1:18">
      <c r="A429" s="14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R429" s="15"/>
    </row>
    <row r="430" spans="1:18">
      <c r="A430" s="14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R430" s="15"/>
    </row>
    <row r="431" spans="1:18">
      <c r="A431" s="14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R431" s="15"/>
    </row>
    <row r="432" spans="1:18">
      <c r="A432" s="14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R432" s="15"/>
    </row>
    <row r="433" spans="1:18">
      <c r="A433" s="14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R433" s="15"/>
    </row>
    <row r="434" spans="1:18">
      <c r="A434" s="14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R434" s="15"/>
    </row>
    <row r="435" spans="1:18">
      <c r="A435" s="14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R435" s="15"/>
    </row>
    <row r="436" spans="1:18">
      <c r="A436" s="14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R436" s="15"/>
    </row>
    <row r="437" spans="1:18">
      <c r="A437" s="14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R437" s="15"/>
    </row>
    <row r="438" spans="1:18">
      <c r="A438" s="14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R438" s="15"/>
    </row>
    <row r="439" spans="1:18">
      <c r="A439" s="14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R439" s="15"/>
    </row>
    <row r="440" spans="1:18">
      <c r="A440" s="14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R440" s="15"/>
    </row>
    <row r="441" spans="1:18">
      <c r="A441" s="14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R441" s="15"/>
    </row>
    <row r="442" spans="1:18">
      <c r="A442" s="14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R442" s="15"/>
    </row>
    <row r="443" spans="1:18">
      <c r="A443" s="14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R443" s="15"/>
    </row>
    <row r="444" spans="1:18">
      <c r="A444" s="14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R444" s="15"/>
    </row>
    <row r="445" spans="1:18">
      <c r="A445" s="14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R445" s="15"/>
    </row>
    <row r="446" spans="1:18">
      <c r="A446" s="14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R446" s="15"/>
    </row>
    <row r="447" spans="1:18">
      <c r="A447" s="14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R447" s="15"/>
    </row>
    <row r="448" spans="1:18">
      <c r="A448" s="14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R448" s="15"/>
    </row>
    <row r="449" spans="1:18">
      <c r="A449" s="14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R449" s="15"/>
    </row>
    <row r="450" spans="1:18">
      <c r="A450" s="14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R450" s="15"/>
    </row>
    <row r="451" spans="1:18">
      <c r="A451" s="14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R451" s="15"/>
    </row>
    <row r="452" spans="1:18">
      <c r="A452" s="14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R452" s="15"/>
    </row>
    <row r="453" spans="1:18">
      <c r="A453" s="14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R453" s="15"/>
    </row>
    <row r="454" spans="1:18">
      <c r="A454" s="14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R454" s="15"/>
    </row>
    <row r="455" spans="1:18">
      <c r="A455" s="14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R455" s="15"/>
    </row>
    <row r="456" spans="1:18">
      <c r="A456" s="14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R456" s="15"/>
    </row>
    <row r="457" spans="1:18">
      <c r="A457" s="14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R457" s="15"/>
    </row>
    <row r="458" spans="1:18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R458" s="15"/>
    </row>
    <row r="459" spans="1:18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R459" s="15"/>
    </row>
    <row r="460" spans="1:18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R460" s="15"/>
    </row>
    <row r="461" spans="1:18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R461" s="15"/>
    </row>
    <row r="462" spans="1:18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R462" s="15"/>
    </row>
    <row r="463" spans="1:18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R463" s="15"/>
    </row>
    <row r="464" spans="1:18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R464" s="15"/>
    </row>
    <row r="465" spans="1:18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R465" s="15"/>
    </row>
    <row r="466" spans="1:18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R466" s="15"/>
    </row>
    <row r="467" spans="1:18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R467" s="15"/>
    </row>
    <row r="468" spans="1:18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R468" s="15"/>
    </row>
    <row r="469" spans="1:18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R469" s="15"/>
    </row>
    <row r="470" spans="1:18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R470" s="15"/>
    </row>
    <row r="471" spans="1:18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R471" s="15"/>
    </row>
    <row r="472" spans="1:18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R472" s="15"/>
    </row>
    <row r="473" spans="1:18">
      <c r="A473" s="14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R473" s="15"/>
    </row>
    <row r="474" spans="1:18">
      <c r="A474" s="14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R474" s="15"/>
    </row>
    <row r="475" spans="1:18">
      <c r="A475" s="14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R475" s="15"/>
    </row>
    <row r="476" spans="1:18">
      <c r="A476" s="14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R476" s="15"/>
    </row>
    <row r="477" spans="1:18">
      <c r="A477" s="14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R477" s="15"/>
    </row>
    <row r="478" spans="1:18">
      <c r="A478" s="14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R478" s="15"/>
    </row>
    <row r="479" spans="1:18">
      <c r="A479" s="14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R479" s="15"/>
    </row>
    <row r="480" spans="1:18">
      <c r="A480" s="14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R480" s="15"/>
    </row>
    <row r="481" spans="1:18">
      <c r="A481" s="14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R481" s="15"/>
    </row>
    <row r="482" spans="1:18">
      <c r="A482" s="14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R482" s="15"/>
    </row>
    <row r="483" spans="1:18">
      <c r="A483" s="14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R483" s="15"/>
    </row>
    <row r="484" spans="1:18">
      <c r="A484" s="14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R484" s="15"/>
    </row>
    <row r="485" spans="1:18">
      <c r="A485" s="14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R485" s="15"/>
    </row>
    <row r="486" spans="1:18">
      <c r="A486" s="14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R486" s="15"/>
    </row>
    <row r="487" spans="1:18">
      <c r="A487" s="14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R487" s="15"/>
    </row>
    <row r="488" spans="1:18">
      <c r="A488" s="14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R488" s="15"/>
    </row>
    <row r="489" spans="1:18">
      <c r="A489" s="14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R489" s="15"/>
    </row>
    <row r="490" spans="1:18">
      <c r="A490" s="14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R490" s="15"/>
    </row>
    <row r="491" spans="1:18">
      <c r="A491" s="14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R491" s="15"/>
    </row>
    <row r="492" spans="1:18">
      <c r="A492" s="14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R492" s="15"/>
    </row>
    <row r="493" spans="1:18">
      <c r="A493" s="14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R493" s="15"/>
    </row>
    <row r="494" spans="1:18">
      <c r="A494" s="14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R494" s="15"/>
    </row>
    <row r="495" spans="1:18">
      <c r="A495" s="14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R495" s="15"/>
    </row>
    <row r="496" spans="1:18">
      <c r="A496" s="14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R496" s="15"/>
    </row>
    <row r="497" spans="1:18">
      <c r="A497" s="14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R497" s="15"/>
    </row>
    <row r="498" spans="1:18">
      <c r="A498" s="14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R498" s="15"/>
    </row>
    <row r="499" spans="1:18">
      <c r="A499" s="14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R499" s="15"/>
    </row>
    <row r="500" spans="1:18">
      <c r="A500" s="14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R500" s="15"/>
    </row>
    <row r="501" spans="1:18">
      <c r="A501" s="14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R501" s="15"/>
    </row>
    <row r="502" spans="1:18">
      <c r="A502" s="14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R502" s="15"/>
    </row>
    <row r="503" spans="1:18">
      <c r="A503" s="14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R503" s="15"/>
    </row>
    <row r="504" spans="1:18">
      <c r="A504" s="14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R504" s="15"/>
    </row>
    <row r="505" spans="1:18">
      <c r="A505" s="14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R505" s="15"/>
    </row>
    <row r="506" spans="1:18">
      <c r="A506" s="14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R506" s="15"/>
    </row>
    <row r="507" spans="1:18">
      <c r="A507" s="14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R507" s="15"/>
    </row>
    <row r="508" spans="1:18">
      <c r="A508" s="14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R508" s="15"/>
    </row>
    <row r="509" spans="1:18">
      <c r="A509" s="14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R509" s="15"/>
    </row>
    <row r="510" spans="1:18">
      <c r="A510" s="14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R510" s="15"/>
    </row>
    <row r="511" spans="1:18">
      <c r="A511" s="14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R511" s="15"/>
    </row>
    <row r="512" spans="1:18">
      <c r="A512" s="14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R512" s="15"/>
    </row>
    <row r="513" spans="1:18">
      <c r="A513" s="14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R513" s="15"/>
    </row>
    <row r="514" spans="1:18">
      <c r="A514" s="14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R514" s="15"/>
    </row>
    <row r="515" spans="1:18">
      <c r="A515" s="14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R515" s="15"/>
    </row>
    <row r="516" spans="1:18">
      <c r="A516" s="14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R516" s="15"/>
    </row>
    <row r="517" spans="1:18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R517" s="15"/>
    </row>
    <row r="518" spans="1:18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R518" s="15"/>
    </row>
    <row r="519" spans="1:18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R519" s="15"/>
    </row>
    <row r="520" spans="1:18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R520" s="15"/>
    </row>
    <row r="521" spans="1:18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R521" s="15"/>
    </row>
    <row r="522" spans="1:18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R522" s="15"/>
    </row>
    <row r="523" spans="1:18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R523" s="15"/>
    </row>
    <row r="524" spans="1:18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R524" s="15"/>
    </row>
    <row r="525" spans="1:18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R525" s="15"/>
    </row>
    <row r="526" spans="1:18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R526" s="15"/>
    </row>
    <row r="527" spans="1:18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R527" s="15"/>
    </row>
    <row r="528" spans="1:18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R528" s="15"/>
    </row>
    <row r="529" spans="1:18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R529" s="15"/>
    </row>
    <row r="530" spans="1:18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R530" s="15"/>
    </row>
    <row r="531" spans="1:18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R531" s="15"/>
    </row>
    <row r="532" spans="1:18">
      <c r="A532" s="14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R532" s="15"/>
    </row>
    <row r="533" spans="1:18">
      <c r="A533" s="14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R533" s="15"/>
    </row>
    <row r="534" spans="1:18">
      <c r="A534" s="14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R534" s="15"/>
    </row>
    <row r="535" spans="1:18">
      <c r="A535" s="14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R535" s="15"/>
    </row>
    <row r="536" spans="1:18">
      <c r="A536" s="14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R536" s="15"/>
    </row>
    <row r="537" spans="1:18">
      <c r="A537" s="14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R537" s="15"/>
    </row>
    <row r="538" spans="1:18">
      <c r="A538" s="14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R538" s="15"/>
    </row>
    <row r="539" spans="1:18">
      <c r="A539" s="14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R539" s="15"/>
    </row>
    <row r="540" spans="1:18">
      <c r="A540" s="14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R540" s="15"/>
    </row>
    <row r="541" spans="1:18">
      <c r="A541" s="14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R541" s="15"/>
    </row>
    <row r="542" spans="1:18">
      <c r="A542" s="14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R542" s="15"/>
    </row>
    <row r="543" spans="1:18">
      <c r="A543" s="14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R543" s="15"/>
    </row>
    <row r="544" spans="1:18">
      <c r="A544" s="14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R544" s="15"/>
    </row>
    <row r="545" spans="1:18">
      <c r="A545" s="14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R545" s="15"/>
    </row>
    <row r="546" spans="1:18">
      <c r="A546" s="14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R546" s="15"/>
    </row>
    <row r="547" spans="1:18">
      <c r="A547" s="14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R547" s="15"/>
    </row>
    <row r="548" spans="1:18">
      <c r="A548" s="14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R548" s="15"/>
    </row>
    <row r="549" spans="1:18">
      <c r="A549" s="14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R549" s="15"/>
    </row>
    <row r="550" spans="1:18">
      <c r="A550" s="14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R550" s="15"/>
    </row>
    <row r="551" spans="1:18">
      <c r="A551" s="14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R551" s="15"/>
    </row>
    <row r="552" spans="1:18">
      <c r="A552" s="14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R552" s="15"/>
    </row>
    <row r="553" spans="1:18">
      <c r="A553" s="14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R553" s="15"/>
    </row>
    <row r="554" spans="1:18">
      <c r="A554" s="14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R554" s="15"/>
    </row>
    <row r="555" spans="1:18">
      <c r="A555" s="14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R555" s="15"/>
    </row>
    <row r="556" spans="1:18">
      <c r="A556" s="14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R556" s="15"/>
    </row>
    <row r="557" spans="1:18">
      <c r="A557" s="14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R557" s="15"/>
    </row>
    <row r="558" spans="1:18">
      <c r="A558" s="14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R558" s="15"/>
    </row>
    <row r="559" spans="1:18">
      <c r="A559" s="14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R559" s="15"/>
    </row>
    <row r="560" spans="1:18">
      <c r="A560" s="14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R560" s="15"/>
    </row>
    <row r="561" spans="1:18">
      <c r="A561" s="14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R561" s="15"/>
    </row>
    <row r="562" spans="1:18">
      <c r="A562" s="14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R562" s="15"/>
    </row>
    <row r="563" spans="1:18">
      <c r="A563" s="14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R563" s="15"/>
    </row>
    <row r="564" spans="1:18">
      <c r="A564" s="14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R564" s="15"/>
    </row>
    <row r="565" spans="1:18">
      <c r="A565" s="14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R565" s="15"/>
    </row>
    <row r="566" spans="1:18">
      <c r="A566" s="14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R566" s="15"/>
    </row>
    <row r="567" spans="1:18">
      <c r="A567" s="14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R567" s="15"/>
    </row>
    <row r="568" spans="1:18">
      <c r="A568" s="14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R568" s="15"/>
    </row>
    <row r="569" spans="1:18">
      <c r="A569" s="14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R569" s="15"/>
    </row>
    <row r="570" spans="1:18">
      <c r="A570" s="14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R570" s="15"/>
    </row>
    <row r="571" spans="1:18">
      <c r="A571" s="14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R571" s="15"/>
    </row>
    <row r="572" spans="1:18">
      <c r="A572" s="14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R572" s="15"/>
    </row>
    <row r="573" spans="1:18">
      <c r="A573" s="14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R573" s="15"/>
    </row>
    <row r="574" spans="1:18">
      <c r="A574" s="14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R574" s="15"/>
    </row>
    <row r="575" spans="1:18">
      <c r="A575" s="14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R575" s="15"/>
    </row>
    <row r="576" spans="1:18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R576" s="15"/>
    </row>
    <row r="577" spans="1:18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R577" s="15"/>
    </row>
    <row r="578" spans="1:18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R578" s="15"/>
    </row>
    <row r="579" spans="1:18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R579" s="15"/>
    </row>
    <row r="580" spans="1:18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R580" s="15"/>
    </row>
    <row r="581" spans="1:18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R581" s="15"/>
    </row>
    <row r="582" spans="1:18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R582" s="15"/>
    </row>
    <row r="583" spans="1:18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R583" s="15"/>
    </row>
    <row r="584" spans="1:18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R584" s="15"/>
    </row>
    <row r="585" spans="1:18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R585" s="15"/>
    </row>
    <row r="586" spans="1:18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R586" s="15"/>
    </row>
    <row r="587" spans="1:18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R587" s="15"/>
    </row>
    <row r="588" spans="1:18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R588" s="15"/>
    </row>
    <row r="589" spans="1:18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R589" s="15"/>
    </row>
    <row r="590" spans="1:18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R590" s="15"/>
    </row>
    <row r="591" spans="1:18">
      <c r="A591" s="14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R591" s="15"/>
    </row>
    <row r="592" spans="1:18">
      <c r="A592" s="14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R592" s="15"/>
    </row>
    <row r="593" spans="1:18">
      <c r="A593" s="14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R593" s="15"/>
    </row>
    <row r="594" spans="1:18">
      <c r="A594" s="14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R594" s="15"/>
    </row>
    <row r="595" spans="1:18">
      <c r="A595" s="14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R595" s="15"/>
    </row>
    <row r="596" spans="1:18">
      <c r="A596" s="14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R596" s="15"/>
    </row>
    <row r="597" spans="1:18">
      <c r="A597" s="14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R597" s="15"/>
    </row>
    <row r="598" spans="1:18">
      <c r="A598" s="14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R598" s="15"/>
    </row>
    <row r="599" spans="1:18">
      <c r="A599" s="14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R599" s="15"/>
    </row>
    <row r="600" spans="1:18">
      <c r="A600" s="14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R600" s="15"/>
    </row>
    <row r="601" spans="1:18">
      <c r="A601" s="14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R601" s="15"/>
    </row>
    <row r="602" spans="1:18">
      <c r="A602" s="14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R602" s="15"/>
    </row>
    <row r="603" spans="1:18">
      <c r="A603" s="14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R603" s="15"/>
    </row>
    <row r="604" spans="1:18">
      <c r="A604" s="14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R604" s="15"/>
    </row>
    <row r="605" spans="1:18">
      <c r="A605" s="14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R605" s="15"/>
    </row>
    <row r="606" spans="1:18">
      <c r="A606" s="14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R606" s="15"/>
    </row>
    <row r="607" spans="1:18">
      <c r="A607" s="14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R607" s="15"/>
    </row>
    <row r="608" spans="1:18">
      <c r="A608" s="14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R608" s="15"/>
    </row>
    <row r="609" spans="1:18">
      <c r="A609" s="14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R609" s="15"/>
    </row>
    <row r="610" spans="1:18">
      <c r="A610" s="14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R610" s="15"/>
    </row>
    <row r="611" spans="1:18">
      <c r="A611" s="14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R611" s="15"/>
    </row>
    <row r="612" spans="1:18">
      <c r="A612" s="14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R612" s="15"/>
    </row>
    <row r="613" spans="1:18">
      <c r="A613" s="14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R613" s="15"/>
    </row>
    <row r="614" spans="1:18">
      <c r="A614" s="14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R614" s="15"/>
    </row>
    <row r="615" spans="1:18">
      <c r="A615" s="14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R615" s="15"/>
    </row>
    <row r="616" spans="1:18">
      <c r="A616" s="14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R616" s="15"/>
    </row>
    <row r="617" spans="1:18">
      <c r="A617" s="14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R617" s="15"/>
    </row>
    <row r="618" spans="1:18">
      <c r="A618" s="14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R618" s="15"/>
    </row>
    <row r="619" spans="1:18">
      <c r="A619" s="14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R619" s="15"/>
    </row>
    <row r="620" spans="1:18">
      <c r="A620" s="14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R620" s="15"/>
    </row>
    <row r="621" spans="1:18">
      <c r="A621" s="14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R621" s="15"/>
    </row>
    <row r="622" spans="1:18">
      <c r="A622" s="14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R622" s="15"/>
    </row>
    <row r="623" spans="1:18">
      <c r="A623" s="14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R623" s="15"/>
    </row>
    <row r="624" spans="1:18">
      <c r="A624" s="14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R624" s="15"/>
    </row>
    <row r="625" spans="1:18">
      <c r="A625" s="14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R625" s="15"/>
    </row>
    <row r="626" spans="1:18">
      <c r="A626" s="14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R626" s="15"/>
    </row>
    <row r="627" spans="1:18">
      <c r="A627" s="14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R627" s="15"/>
    </row>
    <row r="628" spans="1:18">
      <c r="A628" s="14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R628" s="15"/>
    </row>
    <row r="629" spans="1:18">
      <c r="A629" s="14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R629" s="15"/>
    </row>
    <row r="630" spans="1:18">
      <c r="A630" s="14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R630" s="15"/>
    </row>
    <row r="631" spans="1:18">
      <c r="A631" s="14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R631" s="15"/>
    </row>
    <row r="632" spans="1:18">
      <c r="A632" s="14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R632" s="15"/>
    </row>
    <row r="633" spans="1:18">
      <c r="A633" s="14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R633" s="15"/>
    </row>
    <row r="634" spans="1:18">
      <c r="A634" s="14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R634" s="15"/>
    </row>
    <row r="635" spans="1:18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R635" s="15"/>
    </row>
    <row r="636" spans="1:18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R636" s="15"/>
    </row>
    <row r="637" spans="1:18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R637" s="15"/>
    </row>
    <row r="638" spans="1:18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R638" s="15"/>
    </row>
    <row r="639" spans="1:18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R639" s="15"/>
    </row>
    <row r="640" spans="1:18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R640" s="15"/>
    </row>
    <row r="641" spans="1:18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R641" s="15"/>
    </row>
    <row r="642" spans="1:18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R642" s="15"/>
    </row>
    <row r="643" spans="1:18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R643" s="15"/>
    </row>
    <row r="644" spans="1:18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R644" s="15"/>
    </row>
    <row r="645" spans="1:18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R645" s="15"/>
    </row>
    <row r="646" spans="1:18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R646" s="15"/>
    </row>
    <row r="647" spans="1:18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R647" s="15"/>
    </row>
    <row r="648" spans="1:18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R648" s="15"/>
    </row>
    <row r="649" spans="1:18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R649" s="15"/>
    </row>
    <row r="650" spans="1:18">
      <c r="A650" s="14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R650" s="15"/>
    </row>
    <row r="651" spans="1:18">
      <c r="A651" s="14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R651" s="15"/>
    </row>
    <row r="652" spans="1:18">
      <c r="A652" s="14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R652" s="15"/>
    </row>
    <row r="653" spans="1:18">
      <c r="A653" s="14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R653" s="15"/>
    </row>
    <row r="654" spans="1:18">
      <c r="A654" s="14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R654" s="15"/>
    </row>
    <row r="655" spans="1:18">
      <c r="A655" s="14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R655" s="15"/>
    </row>
    <row r="656" spans="1:18">
      <c r="A656" s="14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R656" s="15"/>
    </row>
    <row r="657" spans="1:18">
      <c r="A657" s="14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R657" s="15"/>
    </row>
    <row r="658" spans="1:18">
      <c r="A658" s="14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R658" s="15"/>
    </row>
    <row r="659" spans="1:18">
      <c r="A659" s="14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R659" s="15"/>
    </row>
    <row r="660" spans="1:18">
      <c r="A660" s="14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R660" s="15"/>
    </row>
    <row r="661" spans="1:18">
      <c r="A661" s="14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R661" s="15"/>
    </row>
    <row r="662" spans="1:18">
      <c r="A662" s="14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R662" s="15"/>
    </row>
    <row r="663" spans="1:18">
      <c r="A663" s="14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R663" s="15"/>
    </row>
    <row r="664" spans="1:18">
      <c r="A664" s="14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R664" s="15"/>
    </row>
    <row r="665" spans="1:18">
      <c r="A665" s="14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R665" s="15"/>
    </row>
    <row r="666" spans="1:18">
      <c r="A666" s="14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R666" s="15"/>
    </row>
    <row r="667" spans="1:18">
      <c r="A667" s="14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R667" s="15"/>
    </row>
    <row r="668" spans="1:18">
      <c r="A668" s="14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R668" s="15"/>
    </row>
    <row r="669" spans="1:18">
      <c r="A669" s="14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R669" s="15"/>
    </row>
    <row r="670" spans="1:18">
      <c r="A670" s="14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R670" s="15"/>
    </row>
    <row r="671" spans="1:18">
      <c r="A671" s="14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R671" s="15"/>
    </row>
    <row r="672" spans="1:18">
      <c r="A672" s="14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R672" s="15"/>
    </row>
    <row r="673" spans="1:18">
      <c r="A673" s="14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R673" s="15"/>
    </row>
    <row r="674" spans="1:18">
      <c r="A674" s="14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R674" s="15"/>
    </row>
    <row r="675" spans="1:18">
      <c r="A675" s="14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R675" s="15"/>
    </row>
    <row r="676" spans="1:18">
      <c r="A676" s="14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R676" s="15"/>
    </row>
    <row r="677" spans="1:18">
      <c r="A677" s="14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R677" s="15"/>
    </row>
    <row r="678" spans="1:18">
      <c r="A678" s="14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R678" s="15"/>
    </row>
    <row r="679" spans="1:18">
      <c r="A679" s="14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R679" s="15"/>
    </row>
    <row r="680" spans="1:18">
      <c r="A680" s="14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R680" s="15"/>
    </row>
    <row r="681" spans="1:18">
      <c r="A681" s="14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R681" s="15"/>
    </row>
    <row r="682" spans="1:18">
      <c r="A682" s="14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R682" s="15"/>
    </row>
    <row r="683" spans="1:18">
      <c r="A683" s="14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R683" s="15"/>
    </row>
    <row r="684" spans="1:18">
      <c r="A684" s="14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R684" s="15"/>
    </row>
    <row r="685" spans="1:18">
      <c r="A685" s="14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R685" s="15"/>
    </row>
    <row r="686" spans="1:18">
      <c r="A686" s="14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R686" s="15"/>
    </row>
    <row r="687" spans="1:18">
      <c r="A687" s="14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R687" s="15"/>
    </row>
    <row r="688" spans="1:18">
      <c r="A688" s="14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R688" s="15"/>
    </row>
    <row r="689" spans="1:18">
      <c r="A689" s="14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R689" s="15"/>
    </row>
    <row r="690" spans="1:18">
      <c r="A690" s="14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R690" s="15"/>
    </row>
    <row r="691" spans="1:18">
      <c r="A691" s="14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R691" s="15"/>
    </row>
    <row r="692" spans="1:18">
      <c r="A692" s="14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R692" s="15"/>
    </row>
    <row r="693" spans="1:18">
      <c r="A693" s="14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R693" s="15"/>
    </row>
    <row r="694" spans="1:18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R694" s="15"/>
    </row>
    <row r="695" spans="1:18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R695" s="15"/>
    </row>
    <row r="696" spans="1:18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R696" s="15"/>
    </row>
    <row r="697" spans="1:18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R697" s="15"/>
    </row>
    <row r="698" spans="1:18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R698" s="15"/>
    </row>
    <row r="699" spans="1:18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R699" s="15"/>
    </row>
    <row r="700" spans="1:18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R700" s="15"/>
    </row>
    <row r="701" spans="1:18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R701" s="15"/>
    </row>
    <row r="702" spans="1:18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R702" s="15"/>
    </row>
    <row r="703" spans="1:18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R703" s="15"/>
    </row>
    <row r="704" spans="1:18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R704" s="15"/>
    </row>
    <row r="705" spans="1:18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R705" s="15"/>
    </row>
    <row r="706" spans="1:18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R706" s="15"/>
    </row>
    <row r="707" spans="1:18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R707" s="15"/>
    </row>
    <row r="708" spans="1:18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R708" s="15"/>
    </row>
    <row r="709" spans="1:18">
      <c r="A709" s="14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R709" s="15"/>
    </row>
    <row r="710" spans="1:18">
      <c r="A710" s="14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R710" s="15"/>
    </row>
    <row r="711" spans="1:18">
      <c r="A711" s="14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R711" s="15"/>
    </row>
    <row r="712" spans="1:18">
      <c r="A712" s="14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R712" s="15"/>
    </row>
    <row r="713" spans="1:18">
      <c r="A713" s="14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R713" s="15"/>
    </row>
    <row r="714" spans="1:18">
      <c r="A714" s="14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R714" s="15"/>
    </row>
    <row r="715" spans="1:18">
      <c r="A715" s="14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R715" s="15"/>
    </row>
    <row r="716" spans="1:18">
      <c r="A716" s="14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R716" s="15"/>
    </row>
    <row r="717" spans="1:18">
      <c r="A717" s="14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R717" s="15"/>
    </row>
    <row r="718" spans="1:18">
      <c r="A718" s="14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R718" s="15"/>
    </row>
    <row r="719" spans="1:18">
      <c r="A719" s="14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R719" s="15"/>
    </row>
    <row r="720" spans="1:18">
      <c r="A720" s="14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R720" s="15"/>
    </row>
    <row r="721" spans="1:18">
      <c r="A721" s="14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R721" s="15"/>
    </row>
    <row r="722" spans="1:18">
      <c r="A722" s="14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R722" s="15"/>
    </row>
    <row r="723" spans="1:18">
      <c r="A723" s="14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R723" s="15"/>
    </row>
    <row r="724" spans="1:18">
      <c r="A724" s="14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R724" s="15"/>
    </row>
    <row r="725" spans="1:18">
      <c r="A725" s="14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R725" s="15"/>
    </row>
    <row r="726" spans="1:18">
      <c r="A726" s="14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R726" s="15"/>
    </row>
    <row r="727" spans="1:18">
      <c r="A727" s="14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R727" s="15"/>
    </row>
    <row r="728" spans="1:18">
      <c r="A728" s="14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R728" s="15"/>
    </row>
    <row r="729" spans="1:18">
      <c r="A729" s="14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R729" s="15"/>
    </row>
    <row r="730" spans="1:18">
      <c r="A730" s="14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R730" s="15"/>
    </row>
    <row r="731" spans="1:18">
      <c r="A731" s="14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R731" s="15"/>
    </row>
    <row r="732" spans="1:18">
      <c r="A732" s="14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R732" s="15"/>
    </row>
    <row r="733" spans="1:18">
      <c r="A733" s="14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R733" s="15"/>
    </row>
    <row r="734" spans="1:18">
      <c r="A734" s="14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R734" s="15"/>
    </row>
    <row r="735" spans="1:18">
      <c r="A735" s="14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R735" s="15"/>
    </row>
    <row r="736" spans="1:18">
      <c r="A736" s="14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R736" s="15"/>
    </row>
    <row r="737" spans="1:18">
      <c r="A737" s="14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R737" s="15"/>
    </row>
    <row r="738" spans="1:18">
      <c r="A738" s="14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R738" s="15"/>
    </row>
    <row r="739" spans="1:18">
      <c r="A739" s="14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R739" s="15"/>
    </row>
    <row r="740" spans="1:18">
      <c r="A740" s="14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R740" s="15"/>
    </row>
    <row r="741" spans="1:18">
      <c r="A741" s="14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R741" s="15"/>
    </row>
    <row r="742" spans="1:18">
      <c r="A742" s="14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R742" s="15"/>
    </row>
    <row r="743" spans="1:18">
      <c r="A743" s="14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R743" s="15"/>
    </row>
    <row r="744" spans="1:18">
      <c r="A744" s="14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R744" s="15"/>
    </row>
    <row r="745" spans="1:18">
      <c r="A745" s="14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R745" s="15"/>
    </row>
    <row r="746" spans="1:18">
      <c r="A746" s="14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R746" s="15"/>
    </row>
    <row r="747" spans="1:18">
      <c r="A747" s="14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R747" s="15"/>
    </row>
    <row r="748" spans="1:18">
      <c r="A748" s="14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R748" s="15"/>
    </row>
    <row r="749" spans="1:18">
      <c r="A749" s="14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R749" s="15"/>
    </row>
    <row r="750" spans="1:18">
      <c r="A750" s="14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R750" s="15"/>
    </row>
    <row r="751" spans="1:18">
      <c r="A751" s="14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R751" s="15"/>
    </row>
    <row r="752" spans="1:18">
      <c r="A752" s="14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R752" s="15"/>
    </row>
    <row r="753" spans="1:18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R753" s="15"/>
    </row>
    <row r="754" spans="1:18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R754" s="15"/>
    </row>
    <row r="755" spans="1:18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R755" s="15"/>
    </row>
    <row r="756" spans="1:18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R756" s="15"/>
    </row>
    <row r="757" spans="1:18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R757" s="15"/>
    </row>
    <row r="758" spans="1:18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R758" s="15"/>
    </row>
    <row r="759" spans="1:18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R759" s="15"/>
    </row>
    <row r="760" spans="1:18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R760" s="15"/>
    </row>
    <row r="761" spans="1:18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R761" s="15"/>
    </row>
    <row r="762" spans="1:18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R762" s="15"/>
    </row>
    <row r="763" spans="1:18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R763" s="15"/>
    </row>
    <row r="764" spans="1:18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R764" s="15"/>
    </row>
    <row r="765" spans="1:18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R765" s="15"/>
    </row>
    <row r="766" spans="1:18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R766" s="15"/>
    </row>
    <row r="767" spans="1:18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R767" s="15"/>
    </row>
    <row r="768" spans="1:18">
      <c r="A768" s="14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R768" s="15"/>
    </row>
    <row r="769" spans="1:18">
      <c r="A769" s="14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R769" s="15"/>
    </row>
    <row r="770" spans="1:18">
      <c r="A770" s="14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R770" s="15"/>
    </row>
    <row r="771" spans="1:18">
      <c r="A771" s="14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R771" s="15"/>
    </row>
    <row r="772" spans="1:18">
      <c r="A772" s="14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R772" s="15"/>
    </row>
    <row r="773" spans="1:18">
      <c r="A773" s="14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R773" s="15"/>
    </row>
    <row r="774" spans="1:18">
      <c r="A774" s="14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R774" s="15"/>
    </row>
    <row r="775" spans="1:18">
      <c r="A775" s="14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R775" s="15"/>
    </row>
    <row r="776" spans="1:18">
      <c r="A776" s="14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R776" s="15"/>
    </row>
    <row r="777" spans="1:18">
      <c r="A777" s="14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R777" s="15"/>
    </row>
    <row r="778" spans="1:18">
      <c r="A778" s="14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R778" s="15"/>
    </row>
    <row r="779" spans="1:18">
      <c r="A779" s="14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R779" s="15"/>
    </row>
    <row r="780" spans="1:18">
      <c r="A780" s="14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R780" s="15"/>
    </row>
    <row r="781" spans="1:18">
      <c r="A781" s="14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R781" s="15"/>
    </row>
    <row r="782" spans="1:18">
      <c r="A782" s="14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R782" s="15"/>
    </row>
    <row r="783" spans="1:18">
      <c r="A783" s="14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R783" s="15"/>
    </row>
    <row r="784" spans="1:18">
      <c r="A784" s="14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R784" s="15"/>
    </row>
    <row r="785" spans="1:18">
      <c r="A785" s="14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R785" s="15"/>
    </row>
    <row r="786" spans="1:18">
      <c r="A786" s="14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R786" s="15"/>
    </row>
    <row r="787" spans="1:18">
      <c r="A787" s="14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R787" s="15"/>
    </row>
    <row r="788" spans="1:18">
      <c r="A788" s="14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R788" s="15"/>
    </row>
    <row r="789" spans="1:18">
      <c r="A789" s="14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R789" s="15"/>
    </row>
    <row r="790" spans="1:18">
      <c r="A790" s="14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R790" s="15"/>
    </row>
    <row r="791" spans="1:18">
      <c r="A791" s="14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R791" s="15"/>
    </row>
    <row r="792" spans="1:18">
      <c r="A792" s="14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R792" s="15"/>
    </row>
    <row r="793" spans="1:18">
      <c r="A793" s="14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R793" s="15"/>
    </row>
    <row r="794" spans="1:18">
      <c r="A794" s="14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R794" s="15"/>
    </row>
    <row r="795" spans="1:18">
      <c r="A795" s="14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R795" s="15"/>
    </row>
    <row r="796" spans="1:18">
      <c r="A796" s="14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R796" s="15"/>
    </row>
    <row r="797" spans="1:18">
      <c r="A797" s="14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R797" s="15"/>
    </row>
    <row r="798" spans="1:18">
      <c r="A798" s="14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R798" s="15"/>
    </row>
    <row r="799" spans="1:18">
      <c r="A799" s="14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R799" s="15"/>
    </row>
    <row r="800" spans="1:18">
      <c r="A800" s="14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R800" s="15"/>
    </row>
    <row r="801" spans="1:18">
      <c r="A801" s="14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R801" s="15"/>
    </row>
    <row r="802" spans="1:18">
      <c r="A802" s="14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R802" s="15"/>
    </row>
    <row r="803" spans="1:18">
      <c r="A803" s="14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R803" s="15"/>
    </row>
    <row r="804" spans="1:18">
      <c r="A804" s="14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R804" s="15"/>
    </row>
    <row r="805" spans="1:18">
      <c r="A805" s="14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R805" s="15"/>
    </row>
    <row r="806" spans="1:18">
      <c r="A806" s="14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R806" s="15"/>
    </row>
    <row r="807" spans="1:18">
      <c r="A807" s="14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R807" s="15"/>
    </row>
    <row r="808" spans="1:18">
      <c r="A808" s="14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R808" s="15"/>
    </row>
    <row r="809" spans="1:18">
      <c r="A809" s="14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R809" s="15"/>
    </row>
    <row r="810" spans="1:18">
      <c r="A810" s="14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R810" s="15"/>
    </row>
    <row r="811" spans="1:18">
      <c r="A811" s="14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R811" s="15"/>
    </row>
    <row r="812" spans="1:18">
      <c r="A812" s="14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R812" s="15"/>
    </row>
    <row r="813" spans="1:18">
      <c r="A813" s="14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R813" s="15"/>
    </row>
    <row r="814" spans="1:18">
      <c r="A814" s="14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R814" s="15"/>
    </row>
    <row r="815" spans="1:18">
      <c r="A815" s="14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R815" s="15"/>
    </row>
    <row r="816" spans="1:18">
      <c r="A816" s="14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R816" s="15"/>
    </row>
    <row r="817" spans="1:18">
      <c r="A817" s="14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R817" s="15"/>
    </row>
    <row r="818" spans="1:18">
      <c r="A818" s="14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R818" s="15"/>
    </row>
    <row r="819" spans="1:18">
      <c r="A819" s="14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R819" s="15"/>
    </row>
    <row r="820" spans="1:18">
      <c r="A820" s="14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R820" s="15"/>
    </row>
    <row r="821" spans="1:18">
      <c r="A821" s="14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R821" s="15"/>
    </row>
    <row r="822" spans="1:18">
      <c r="A822" s="14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R822" s="15"/>
    </row>
    <row r="823" spans="1:18">
      <c r="A823" s="14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R823" s="15"/>
    </row>
    <row r="824" spans="1:18">
      <c r="A824" s="14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R824" s="15"/>
    </row>
    <row r="825" spans="1:18">
      <c r="A825" s="14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R825" s="15"/>
    </row>
    <row r="826" spans="1:18">
      <c r="A826" s="14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R826" s="15"/>
    </row>
    <row r="827" spans="1:18">
      <c r="A827" s="14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R827" s="15"/>
    </row>
    <row r="828" spans="1:18">
      <c r="A828" s="14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R828" s="15"/>
    </row>
    <row r="829" spans="1:18">
      <c r="A829" s="14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R829" s="15"/>
    </row>
    <row r="830" spans="1:18">
      <c r="A830" s="14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R830" s="15"/>
    </row>
    <row r="831" spans="1:18">
      <c r="A831" s="14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R831" s="15"/>
    </row>
    <row r="832" spans="1:18">
      <c r="A832" s="14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R832" s="15"/>
    </row>
    <row r="833" spans="1:18">
      <c r="A833" s="14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R833" s="15"/>
    </row>
    <row r="834" spans="1:18">
      <c r="A834" s="14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R834" s="15"/>
    </row>
    <row r="835" spans="1:18">
      <c r="A835" s="14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R835" s="15"/>
    </row>
    <row r="836" spans="1:18">
      <c r="A836" s="14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R836" s="15"/>
    </row>
    <row r="837" spans="1:18">
      <c r="A837" s="14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R837" s="15"/>
    </row>
    <row r="838" spans="1:18">
      <c r="A838" s="14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R838" s="15"/>
    </row>
    <row r="839" spans="1:18">
      <c r="A839" s="14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R839" s="15"/>
    </row>
    <row r="840" spans="1:18">
      <c r="A840" s="14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R840" s="15"/>
    </row>
    <row r="841" spans="1:18">
      <c r="A841" s="14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R841" s="15"/>
    </row>
    <row r="842" spans="1:18">
      <c r="A842" s="14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R842" s="15"/>
    </row>
    <row r="843" spans="1:18">
      <c r="A843" s="14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R843" s="15"/>
    </row>
    <row r="844" spans="1:18">
      <c r="A844" s="14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R844" s="15"/>
    </row>
    <row r="845" spans="1:18">
      <c r="A845" s="14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R845" s="15"/>
    </row>
    <row r="846" spans="1:18">
      <c r="A846" s="14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R846" s="15"/>
    </row>
    <row r="847" spans="1:18">
      <c r="A847" s="14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R847" s="15"/>
    </row>
    <row r="848" spans="1:18">
      <c r="A848" s="14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R848" s="15"/>
    </row>
    <row r="849" spans="1:18">
      <c r="A849" s="14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R849" s="15"/>
    </row>
    <row r="850" spans="1:18">
      <c r="A850" s="14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R850" s="15"/>
    </row>
    <row r="851" spans="1:18">
      <c r="A851" s="14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R851" s="15"/>
    </row>
    <row r="852" spans="1:18">
      <c r="A852" s="14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R852" s="15"/>
    </row>
    <row r="853" spans="1:18">
      <c r="A853" s="14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R853" s="15"/>
    </row>
    <row r="854" spans="1:18">
      <c r="A854" s="14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R854" s="15"/>
    </row>
    <row r="855" spans="1:18">
      <c r="A855" s="14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R855" s="15"/>
    </row>
    <row r="856" spans="1:18">
      <c r="A856" s="14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R856" s="15"/>
    </row>
    <row r="857" spans="1:18">
      <c r="A857" s="14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R857" s="15"/>
    </row>
    <row r="858" spans="1:18">
      <c r="A858" s="14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R858" s="15"/>
    </row>
    <row r="859" spans="1:18">
      <c r="A859" s="14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R859" s="15"/>
    </row>
    <row r="860" spans="1:18">
      <c r="A860" s="14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R860" s="15"/>
    </row>
    <row r="861" spans="1:18">
      <c r="A861" s="14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R861" s="15"/>
    </row>
    <row r="862" spans="1:18">
      <c r="A862" s="14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R862" s="15"/>
    </row>
    <row r="863" spans="1:18">
      <c r="A863" s="14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R863" s="15"/>
    </row>
    <row r="864" spans="1:18">
      <c r="A864" s="14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R864" s="15"/>
    </row>
    <row r="865" spans="1:18">
      <c r="A865" s="14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R865" s="15"/>
    </row>
    <row r="866" spans="1:18">
      <c r="A866" s="14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R866" s="15"/>
    </row>
    <row r="867" spans="1:18">
      <c r="A867" s="14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R867" s="15"/>
    </row>
    <row r="868" spans="1:18">
      <c r="A868" s="14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R868" s="15"/>
    </row>
    <row r="869" spans="1:18">
      <c r="A869" s="14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R869" s="15"/>
    </row>
    <row r="870" spans="1:18">
      <c r="A870" s="14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R870" s="15"/>
    </row>
    <row r="871" spans="1:18">
      <c r="A871" s="14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R871" s="15"/>
    </row>
    <row r="872" spans="1:18">
      <c r="A872" s="14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R872" s="15"/>
    </row>
    <row r="873" spans="1:18">
      <c r="A873" s="14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R873" s="15"/>
    </row>
    <row r="874" spans="1:18">
      <c r="A874" s="14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R874" s="15"/>
    </row>
    <row r="875" spans="1:18">
      <c r="A875" s="14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R875" s="15"/>
    </row>
    <row r="876" spans="1:18">
      <c r="A876" s="14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R876" s="15"/>
    </row>
    <row r="877" spans="1:18">
      <c r="A877" s="14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R877" s="15"/>
    </row>
    <row r="878" spans="1:18">
      <c r="A878" s="14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R878" s="15"/>
    </row>
    <row r="879" spans="1:18">
      <c r="A879" s="14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R879" s="15"/>
    </row>
    <row r="880" spans="1:18">
      <c r="A880" s="14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R880" s="15"/>
    </row>
    <row r="881" spans="1:18">
      <c r="A881" s="14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R881" s="15"/>
    </row>
    <row r="882" spans="1:18">
      <c r="A882" s="14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R882" s="15"/>
    </row>
    <row r="883" spans="1:18">
      <c r="A883" s="14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R883" s="15"/>
    </row>
    <row r="884" spans="1:18">
      <c r="A884" s="14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R884" s="15"/>
    </row>
    <row r="885" spans="1:18">
      <c r="A885" s="14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R885" s="15"/>
    </row>
    <row r="886" spans="1:18">
      <c r="A886" s="14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R886" s="15"/>
    </row>
    <row r="887" spans="1:18">
      <c r="A887" s="14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R887" s="15"/>
    </row>
    <row r="888" spans="1:18">
      <c r="A888" s="14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R888" s="15"/>
    </row>
    <row r="889" spans="1:18">
      <c r="A889" s="14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R889" s="15"/>
    </row>
    <row r="890" spans="1:18">
      <c r="A890" s="14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R890" s="15"/>
    </row>
    <row r="891" spans="1:18">
      <c r="A891" s="14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R891" s="15"/>
    </row>
    <row r="892" spans="1:18">
      <c r="A892" s="14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R892" s="15"/>
    </row>
    <row r="893" spans="1:18">
      <c r="A893" s="14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R893" s="15"/>
    </row>
    <row r="894" spans="1:18">
      <c r="A894" s="14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R894" s="15"/>
    </row>
    <row r="895" spans="1:18">
      <c r="A895" s="14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R895" s="15"/>
    </row>
    <row r="896" spans="1:18">
      <c r="A896" s="14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R896" s="15"/>
    </row>
    <row r="897" spans="1:18">
      <c r="A897" s="14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R897" s="15"/>
    </row>
    <row r="898" spans="1:18">
      <c r="A898" s="14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R898" s="15"/>
    </row>
    <row r="899" spans="1:18">
      <c r="A899" s="14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R899" s="15"/>
    </row>
    <row r="900" spans="1:18">
      <c r="A900" s="14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R900" s="15"/>
    </row>
    <row r="901" spans="1:18">
      <c r="A901" s="14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R901" s="15"/>
    </row>
    <row r="902" spans="1:18">
      <c r="A902" s="14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R902" s="15"/>
    </row>
    <row r="903" spans="1:18">
      <c r="A903" s="14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R903" s="15"/>
    </row>
    <row r="904" spans="1:18">
      <c r="A904" s="14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R904" s="15"/>
    </row>
    <row r="905" spans="1:18">
      <c r="A905" s="14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R905" s="15"/>
    </row>
    <row r="906" spans="1:18">
      <c r="A906" s="14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R906" s="15"/>
    </row>
    <row r="907" spans="1:18">
      <c r="A907" s="14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R907" s="15"/>
    </row>
    <row r="908" spans="1:18">
      <c r="A908" s="14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R908" s="15"/>
    </row>
    <row r="909" spans="1:18">
      <c r="A909" s="14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R909" s="15"/>
    </row>
    <row r="910" spans="1:18">
      <c r="A910" s="14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R910" s="15"/>
    </row>
    <row r="911" spans="1:18">
      <c r="A911" s="14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R911" s="15"/>
    </row>
    <row r="912" spans="1:18">
      <c r="A912" s="14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R912" s="15"/>
    </row>
    <row r="913" spans="1:18">
      <c r="A913" s="14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R913" s="15"/>
    </row>
    <row r="914" spans="1:18">
      <c r="A914" s="14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R914" s="15"/>
    </row>
    <row r="915" spans="1:18">
      <c r="A915" s="14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R915" s="15"/>
    </row>
    <row r="916" spans="1:18">
      <c r="A916" s="14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R916" s="15"/>
    </row>
    <row r="917" spans="1:18">
      <c r="A917" s="14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R917" s="15"/>
    </row>
    <row r="918" spans="1:18">
      <c r="A918" s="14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R918" s="15"/>
    </row>
    <row r="919" spans="1:18">
      <c r="A919" s="14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R919" s="15"/>
    </row>
    <row r="920" spans="1:18">
      <c r="A920" s="14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R920" s="15"/>
    </row>
    <row r="921" spans="1:18">
      <c r="A921" s="14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R921" s="15"/>
    </row>
    <row r="922" spans="1:18">
      <c r="A922" s="14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R922" s="15"/>
    </row>
    <row r="923" spans="1:18">
      <c r="A923" s="14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R923" s="15"/>
    </row>
    <row r="924" spans="1:18">
      <c r="A924" s="14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R924" s="15"/>
    </row>
    <row r="925" spans="1:18">
      <c r="A925" s="14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R925" s="15"/>
    </row>
    <row r="926" spans="1:18">
      <c r="A926" s="14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R926" s="15"/>
    </row>
    <row r="927" spans="1:18">
      <c r="A927" s="14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R927" s="15"/>
    </row>
    <row r="928" spans="1:18">
      <c r="A928" s="14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R928" s="15"/>
    </row>
    <row r="929" spans="1:18">
      <c r="A929" s="14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R929" s="15"/>
    </row>
    <row r="930" spans="1:18">
      <c r="A930" s="14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R930" s="15"/>
    </row>
    <row r="931" spans="1:18">
      <c r="A931" s="14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R931" s="15"/>
    </row>
    <row r="932" spans="1:18">
      <c r="A932" s="14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R932" s="15"/>
    </row>
    <row r="933" spans="1:18">
      <c r="A933" s="14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R933" s="15"/>
    </row>
    <row r="934" spans="1:18">
      <c r="A934" s="14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R934" s="15"/>
    </row>
    <row r="935" spans="1:18">
      <c r="A935" s="14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R935" s="15"/>
    </row>
    <row r="936" spans="1:18">
      <c r="A936" s="14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R936" s="15"/>
    </row>
    <row r="937" spans="1:18">
      <c r="A937" s="14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R937" s="15"/>
    </row>
    <row r="938" spans="1:18">
      <c r="A938" s="14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R938" s="15"/>
    </row>
    <row r="939" spans="1:18">
      <c r="A939" s="14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R939" s="15"/>
    </row>
    <row r="940" spans="1:18">
      <c r="A940" s="14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R940" s="15"/>
    </row>
    <row r="941" spans="1:18">
      <c r="A941" s="14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R941" s="15"/>
    </row>
    <row r="942" spans="1:18">
      <c r="A942" s="14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R942" s="15"/>
    </row>
    <row r="943" spans="1:18">
      <c r="A943" s="14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R943" s="15"/>
    </row>
    <row r="944" spans="1:18">
      <c r="A944" s="14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R944" s="15"/>
    </row>
    <row r="945" spans="1:18">
      <c r="A945" s="14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R945" s="15"/>
    </row>
    <row r="946" spans="1:18">
      <c r="A946" s="14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R946" s="15"/>
    </row>
    <row r="947" spans="1:18">
      <c r="A947" s="14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R947" s="15"/>
    </row>
    <row r="948" spans="1:18">
      <c r="A948" s="14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R948" s="15"/>
    </row>
    <row r="949" spans="1:18">
      <c r="A949" s="14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R949" s="15"/>
    </row>
    <row r="950" spans="1:18">
      <c r="A950" s="14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R950" s="15"/>
    </row>
    <row r="951" spans="1:18">
      <c r="A951" s="14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R951" s="15"/>
    </row>
    <row r="952" spans="1:18">
      <c r="A952" s="14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R952" s="15"/>
    </row>
    <row r="953" spans="1:18">
      <c r="A953" s="14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R953" s="15"/>
    </row>
    <row r="954" spans="1:18">
      <c r="A954" s="14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R954" s="15"/>
    </row>
    <row r="955" spans="1:18">
      <c r="A955" s="14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R955" s="15"/>
    </row>
    <row r="956" spans="1:18">
      <c r="A956" s="14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R956" s="15"/>
    </row>
    <row r="957" spans="1:18">
      <c r="A957" s="14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R957" s="15"/>
    </row>
    <row r="958" spans="1:18">
      <c r="A958" s="14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R958" s="15"/>
    </row>
    <row r="959" spans="1:18">
      <c r="A959" s="14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R959" s="15"/>
    </row>
    <row r="960" spans="1:18">
      <c r="A960" s="14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R960" s="15"/>
    </row>
    <row r="961" spans="1:18">
      <c r="A961" s="14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R961" s="15"/>
    </row>
    <row r="962" spans="1:18">
      <c r="A962" s="14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R962" s="15"/>
    </row>
    <row r="963" spans="1:18">
      <c r="A963" s="14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R963" s="15"/>
    </row>
    <row r="964" spans="1:18">
      <c r="A964" s="14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R964" s="15"/>
    </row>
    <row r="965" spans="1:18">
      <c r="A965" s="14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R965" s="15"/>
    </row>
    <row r="966" spans="1:18">
      <c r="A966" s="14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R966" s="15"/>
    </row>
    <row r="967" spans="1:18">
      <c r="A967" s="14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R967" s="15"/>
    </row>
    <row r="968" spans="1:18">
      <c r="A968" s="14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R968" s="15"/>
    </row>
    <row r="969" spans="1:18">
      <c r="A969" s="14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R969" s="15"/>
    </row>
    <row r="970" spans="1:18">
      <c r="A970" s="14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R970" s="15"/>
    </row>
    <row r="971" spans="1:18">
      <c r="A971" s="14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R971" s="15"/>
    </row>
    <row r="972" spans="1:18">
      <c r="A972" s="14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R972" s="15"/>
    </row>
    <row r="973" spans="1:18">
      <c r="A973" s="14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R973" s="15"/>
    </row>
    <row r="974" spans="1:18">
      <c r="A974" s="14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R974" s="15"/>
    </row>
    <row r="975" spans="1:18">
      <c r="A975" s="14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R975" s="15"/>
    </row>
    <row r="976" spans="1:18">
      <c r="A976" s="14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R976" s="15"/>
    </row>
    <row r="977" spans="1:18">
      <c r="A977" s="14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R977" s="15"/>
    </row>
    <row r="978" spans="1:18">
      <c r="A978" s="14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R978" s="15"/>
    </row>
    <row r="979" spans="1:18">
      <c r="A979" s="14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R979" s="15"/>
    </row>
    <row r="980" spans="1:18">
      <c r="A980" s="14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R980" s="15"/>
    </row>
    <row r="981" spans="1:18">
      <c r="A981" s="14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R981" s="15"/>
    </row>
    <row r="982" spans="1:18">
      <c r="A982" s="14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R982" s="15"/>
    </row>
    <row r="983" spans="1:18">
      <c r="A983" s="14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R983" s="15"/>
    </row>
    <row r="984" spans="1:18">
      <c r="A984" s="14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R984" s="15"/>
    </row>
    <row r="985" spans="1:18">
      <c r="A985" s="14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R985" s="15"/>
    </row>
    <row r="986" spans="1:18">
      <c r="A986" s="14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R986" s="15"/>
    </row>
    <row r="987" spans="1:18">
      <c r="A987" s="14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R987" s="15"/>
    </row>
    <row r="988" spans="1:18">
      <c r="A988" s="14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R988" s="15"/>
    </row>
    <row r="989" spans="1:18">
      <c r="A989" s="14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R989" s="15"/>
    </row>
    <row r="990" spans="1:18">
      <c r="A990" s="14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R990" s="15"/>
    </row>
    <row r="991" spans="1:18">
      <c r="A991" s="14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R991" s="15"/>
    </row>
    <row r="992" spans="1:18">
      <c r="A992" s="14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R992" s="15"/>
    </row>
    <row r="993" spans="1:18">
      <c r="A993" s="14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R993" s="15"/>
    </row>
    <row r="994" spans="1:18">
      <c r="A994" s="14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R994" s="15"/>
    </row>
    <row r="995" spans="1:18">
      <c r="A995" s="14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R995" s="15"/>
    </row>
    <row r="996" spans="1:18">
      <c r="A996" s="14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R996" s="15"/>
    </row>
    <row r="997" spans="1:18">
      <c r="A997" s="14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R997" s="15"/>
    </row>
    <row r="998" spans="1:18">
      <c r="A998" s="14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R998" s="15"/>
    </row>
    <row r="999" spans="1:18">
      <c r="A999" s="14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R999" s="15"/>
    </row>
    <row r="1000" spans="1:18">
      <c r="A1000" s="14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R1000" s="15"/>
    </row>
  </sheetData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/>
  </sheetViews>
  <sheetFormatPr defaultColWidth="11.25" defaultRowHeight="15" customHeight="1"/>
  <cols>
    <col min="1" max="1" width="25.625" customWidth="1"/>
    <col min="2" max="2" width="22.5" customWidth="1"/>
    <col min="3" max="3" width="20.875" customWidth="1"/>
    <col min="4" max="4" width="19.5" customWidth="1"/>
    <col min="5" max="6" width="17.625" customWidth="1"/>
    <col min="7" max="7" width="8" customWidth="1"/>
    <col min="8" max="8" width="9.875" customWidth="1"/>
    <col min="9" max="9" width="8.5" customWidth="1"/>
    <col min="10" max="10" width="35.125" customWidth="1"/>
    <col min="11" max="26" width="8.5" customWidth="1"/>
  </cols>
  <sheetData>
    <row r="1" spans="1:11" ht="60" customHeight="1">
      <c r="A1" s="25" t="s">
        <v>299</v>
      </c>
      <c r="B1" s="27"/>
      <c r="C1" s="27"/>
      <c r="D1" s="27"/>
      <c r="E1" s="27"/>
      <c r="F1" s="27"/>
      <c r="J1" s="16" t="s">
        <v>300</v>
      </c>
      <c r="K1" s="16" t="s">
        <v>301</v>
      </c>
    </row>
    <row r="2" spans="1:11" ht="39.75" customHeight="1">
      <c r="A2" s="17" t="s">
        <v>20</v>
      </c>
      <c r="B2" s="26" t="s">
        <v>302</v>
      </c>
      <c r="C2" s="28"/>
      <c r="D2" s="28"/>
      <c r="E2" s="28"/>
      <c r="F2" s="29"/>
      <c r="J2" s="18" t="s">
        <v>303</v>
      </c>
      <c r="K2" s="16">
        <f>COUNTIF('2. ROSC Active'!C2:C251,J2)</f>
        <v>0</v>
      </c>
    </row>
    <row r="3" spans="1:11" ht="39.75" customHeight="1">
      <c r="A3" s="19" t="s">
        <v>304</v>
      </c>
      <c r="B3" s="20" t="s">
        <v>41</v>
      </c>
      <c r="C3" s="20" t="s">
        <v>305</v>
      </c>
      <c r="D3" s="20" t="s">
        <v>306</v>
      </c>
      <c r="E3" s="20"/>
      <c r="F3" s="21"/>
      <c r="J3" s="18" t="s">
        <v>230</v>
      </c>
      <c r="K3" s="16">
        <f>COUNTIF('2. ROSC Active'!C2:C251,J3)</f>
        <v>1</v>
      </c>
    </row>
    <row r="4" spans="1:11" ht="39.75" customHeight="1">
      <c r="A4" s="22" t="s">
        <v>307</v>
      </c>
      <c r="B4" s="17" t="s">
        <v>45</v>
      </c>
      <c r="C4" s="17" t="s">
        <v>308</v>
      </c>
      <c r="D4" s="17" t="s">
        <v>48</v>
      </c>
      <c r="E4" s="17" t="s">
        <v>36</v>
      </c>
      <c r="F4" s="23"/>
      <c r="J4" s="18" t="s">
        <v>88</v>
      </c>
      <c r="K4" s="16">
        <f>COUNTIF('2. ROSC Active'!C2:C251,J4)</f>
        <v>1</v>
      </c>
    </row>
    <row r="5" spans="1:11" ht="39.75" customHeight="1">
      <c r="A5" s="22" t="s">
        <v>309</v>
      </c>
      <c r="B5" s="17" t="s">
        <v>310</v>
      </c>
      <c r="C5" s="17" t="s">
        <v>311</v>
      </c>
      <c r="D5" s="17" t="s">
        <v>312</v>
      </c>
      <c r="E5" s="17"/>
      <c r="F5" s="23"/>
      <c r="J5" s="18" t="s">
        <v>313</v>
      </c>
      <c r="K5" s="16">
        <f>COUNTIF('2. ROSC Active'!C2:C251,J5)</f>
        <v>0</v>
      </c>
    </row>
    <row r="6" spans="1:11" ht="39.75" customHeight="1">
      <c r="A6" s="22" t="s">
        <v>314</v>
      </c>
      <c r="B6" s="17" t="s">
        <v>315</v>
      </c>
      <c r="C6" s="17" t="s">
        <v>316</v>
      </c>
      <c r="D6" s="17" t="s">
        <v>317</v>
      </c>
      <c r="E6" s="17"/>
      <c r="F6" s="23"/>
      <c r="J6" s="18" t="s">
        <v>318</v>
      </c>
      <c r="K6" s="16">
        <f>COUNTIF('2. ROSC Active'!C2:C251,J6)</f>
        <v>0</v>
      </c>
    </row>
    <row r="7" spans="1:11" ht="51" customHeight="1">
      <c r="A7" s="22" t="s">
        <v>319</v>
      </c>
      <c r="B7" s="17" t="s">
        <v>320</v>
      </c>
      <c r="C7" s="17" t="s">
        <v>132</v>
      </c>
      <c r="D7" s="17" t="s">
        <v>321</v>
      </c>
      <c r="E7" s="17" t="s">
        <v>146</v>
      </c>
      <c r="F7" s="17" t="s">
        <v>92</v>
      </c>
      <c r="J7" s="18" t="s">
        <v>77</v>
      </c>
      <c r="K7" s="16">
        <f>COUNTIF('2. ROSC Active'!C2:C251,J7)</f>
        <v>7</v>
      </c>
    </row>
    <row r="8" spans="1:11" ht="48.75" customHeight="1">
      <c r="A8" s="22" t="s">
        <v>322</v>
      </c>
      <c r="B8" s="17" t="s">
        <v>323</v>
      </c>
      <c r="C8" s="17" t="s">
        <v>142</v>
      </c>
      <c r="D8" s="20" t="s">
        <v>324</v>
      </c>
      <c r="E8" s="17" t="s">
        <v>325</v>
      </c>
      <c r="F8" s="17" t="s">
        <v>326</v>
      </c>
      <c r="J8" s="18" t="s">
        <v>327</v>
      </c>
      <c r="K8" s="16">
        <f>COUNTIF('2. ROSC Active'!C2:C251,J8)</f>
        <v>0</v>
      </c>
    </row>
    <row r="9" spans="1:11" ht="47.25" customHeight="1">
      <c r="A9" s="22" t="s">
        <v>328</v>
      </c>
      <c r="B9" s="17" t="s">
        <v>60</v>
      </c>
      <c r="C9" s="17" t="s">
        <v>274</v>
      </c>
      <c r="D9" s="17" t="s">
        <v>190</v>
      </c>
      <c r="E9" s="17" t="s">
        <v>289</v>
      </c>
      <c r="F9" s="23"/>
      <c r="J9" s="18" t="s">
        <v>310</v>
      </c>
      <c r="K9" s="16">
        <f>COUNTIF('2. ROSC Active'!C2:C251,J9)</f>
        <v>0</v>
      </c>
    </row>
    <row r="10" spans="1:11" ht="39.75" customHeight="1">
      <c r="A10" s="22" t="s">
        <v>329</v>
      </c>
      <c r="B10" s="17" t="s">
        <v>330</v>
      </c>
      <c r="C10" s="17" t="s">
        <v>56</v>
      </c>
      <c r="D10" s="17" t="s">
        <v>52</v>
      </c>
      <c r="E10" s="17" t="s">
        <v>186</v>
      </c>
      <c r="F10" s="23"/>
      <c r="J10" s="18" t="s">
        <v>311</v>
      </c>
      <c r="K10" s="16">
        <f>COUNTIF('2. ROSC Active'!C2:C251,J10)</f>
        <v>0</v>
      </c>
    </row>
    <row r="11" spans="1:11" ht="54.75" customHeight="1">
      <c r="A11" s="22" t="s">
        <v>331</v>
      </c>
      <c r="B11" s="17" t="s">
        <v>332</v>
      </c>
      <c r="C11" s="17" t="s">
        <v>333</v>
      </c>
      <c r="D11" s="17" t="s">
        <v>334</v>
      </c>
      <c r="E11" s="17" t="s">
        <v>335</v>
      </c>
      <c r="F11" s="17" t="s">
        <v>336</v>
      </c>
      <c r="J11" s="18" t="s">
        <v>312</v>
      </c>
      <c r="K11" s="16">
        <f>COUNTIF('2. ROSC Active'!C2:C251,J11)</f>
        <v>0</v>
      </c>
    </row>
    <row r="12" spans="1:11" ht="39.75" customHeight="1">
      <c r="A12" s="22" t="s">
        <v>337</v>
      </c>
      <c r="B12" s="17" t="s">
        <v>338</v>
      </c>
      <c r="C12" s="17" t="s">
        <v>339</v>
      </c>
      <c r="D12" s="17" t="s">
        <v>197</v>
      </c>
      <c r="E12" s="17" t="s">
        <v>340</v>
      </c>
      <c r="F12" s="23"/>
      <c r="J12" s="18" t="s">
        <v>316</v>
      </c>
      <c r="K12" s="16">
        <f>COUNTIF('2. ROSC Active'!C2:C251,J12)</f>
        <v>0</v>
      </c>
    </row>
    <row r="13" spans="1:11" ht="39.75" customHeight="1">
      <c r="A13" s="22" t="s">
        <v>341</v>
      </c>
      <c r="B13" s="17" t="s">
        <v>99</v>
      </c>
      <c r="C13" s="17" t="s">
        <v>342</v>
      </c>
      <c r="D13" s="17"/>
      <c r="E13" s="17"/>
      <c r="F13" s="23"/>
      <c r="J13" s="18" t="s">
        <v>317</v>
      </c>
      <c r="K13" s="16">
        <f>COUNTIF('2. ROSC Active'!C2:C251,J13)</f>
        <v>0</v>
      </c>
    </row>
    <row r="14" spans="1:11" ht="39.75" customHeight="1">
      <c r="A14" s="22" t="s">
        <v>343</v>
      </c>
      <c r="B14" s="17" t="s">
        <v>77</v>
      </c>
      <c r="C14" s="24" t="s">
        <v>313</v>
      </c>
      <c r="D14" s="17" t="s">
        <v>318</v>
      </c>
      <c r="E14" s="17" t="s">
        <v>327</v>
      </c>
      <c r="F14" s="23"/>
      <c r="J14" s="18" t="s">
        <v>315</v>
      </c>
      <c r="K14" s="16">
        <f>COUNTIF('2. ROSC Active'!C2:C251,J14)</f>
        <v>0</v>
      </c>
    </row>
    <row r="15" spans="1:11" ht="39.75" customHeight="1">
      <c r="A15" s="22" t="s">
        <v>344</v>
      </c>
      <c r="B15" s="17" t="s">
        <v>128</v>
      </c>
      <c r="C15" s="17" t="s">
        <v>248</v>
      </c>
      <c r="D15" s="17"/>
      <c r="E15" s="17"/>
      <c r="F15" s="23"/>
      <c r="J15" s="18" t="s">
        <v>324</v>
      </c>
      <c r="K15" s="16">
        <f>COUNTIF('2. ROSC Active'!C2:C251,J15)</f>
        <v>0</v>
      </c>
    </row>
    <row r="16" spans="1:11" ht="39.75" customHeight="1">
      <c r="A16" s="19" t="s">
        <v>345</v>
      </c>
      <c r="B16" s="20" t="s">
        <v>346</v>
      </c>
      <c r="C16" s="20"/>
      <c r="D16" s="20"/>
      <c r="E16" s="20"/>
      <c r="F16" s="23"/>
      <c r="J16" s="18" t="s">
        <v>142</v>
      </c>
      <c r="K16" s="16">
        <f>COUNTIF('2. ROSC Active'!C2:C251,J16)</f>
        <v>1</v>
      </c>
    </row>
    <row r="17" spans="1:11" ht="39.75" customHeight="1">
      <c r="A17" s="19" t="s">
        <v>347</v>
      </c>
      <c r="B17" s="17" t="s">
        <v>303</v>
      </c>
      <c r="C17" s="17" t="s">
        <v>230</v>
      </c>
      <c r="D17" s="17" t="s">
        <v>88</v>
      </c>
      <c r="E17" s="17"/>
      <c r="F17" s="23"/>
      <c r="J17" s="18" t="s">
        <v>323</v>
      </c>
      <c r="K17" s="16">
        <f>COUNTIF('2. ROSC Active'!C2:C251,J17)</f>
        <v>0</v>
      </c>
    </row>
    <row r="18" spans="1:11">
      <c r="J18" s="18" t="s">
        <v>326</v>
      </c>
      <c r="K18" s="16">
        <f>COUNTIF('2. ROSC Active'!C2:C251,J18)</f>
        <v>0</v>
      </c>
    </row>
    <row r="19" spans="1:11">
      <c r="J19" s="18" t="s">
        <v>325</v>
      </c>
      <c r="K19" s="16">
        <f>COUNTIF('2. ROSC Active'!C2:C251,J19)</f>
        <v>0</v>
      </c>
    </row>
    <row r="20" spans="1:11">
      <c r="J20" s="18" t="s">
        <v>52</v>
      </c>
      <c r="K20" s="16">
        <f>COUNTIF('2. ROSC Active'!C2:C251,J20)</f>
        <v>12</v>
      </c>
    </row>
    <row r="21" spans="1:11">
      <c r="J21" s="18" t="s">
        <v>56</v>
      </c>
      <c r="K21" s="16">
        <f>COUNTIF('2. ROSC Active'!C2:C251,J21)</f>
        <v>4</v>
      </c>
    </row>
    <row r="22" spans="1:11">
      <c r="J22" s="18" t="s">
        <v>330</v>
      </c>
      <c r="K22" s="16">
        <f>COUNTIF('2. ROSC Active'!C2:C251,J22)</f>
        <v>0</v>
      </c>
    </row>
    <row r="23" spans="1:11">
      <c r="J23" s="18" t="s">
        <v>186</v>
      </c>
      <c r="K23" s="16">
        <f>COUNTIF('2. ROSC Active'!C2:C251,J23)</f>
        <v>1</v>
      </c>
    </row>
    <row r="24" spans="1:11">
      <c r="J24" s="18" t="s">
        <v>338</v>
      </c>
      <c r="K24" s="16">
        <f>COUNTIF('2. ROSC Active'!C2:C251,J24)</f>
        <v>0</v>
      </c>
    </row>
    <row r="25" spans="1:11">
      <c r="J25" s="18" t="s">
        <v>340</v>
      </c>
      <c r="K25" s="16">
        <f>COUNTIF('2. ROSC Active'!C2:C251,J25)</f>
        <v>0</v>
      </c>
    </row>
    <row r="26" spans="1:11">
      <c r="J26" s="18" t="s">
        <v>197</v>
      </c>
      <c r="K26" s="16">
        <f>COUNTIF('2. ROSC Active'!C2:C251,J26)</f>
        <v>2</v>
      </c>
    </row>
    <row r="27" spans="1:11">
      <c r="J27" s="18" t="s">
        <v>339</v>
      </c>
      <c r="K27" s="16">
        <f>COUNTIF('2. ROSC Active'!C2:C251,J27)</f>
        <v>0</v>
      </c>
    </row>
    <row r="28" spans="1:11">
      <c r="J28" s="18" t="s">
        <v>335</v>
      </c>
      <c r="K28" s="16">
        <f>COUNTIF('2. ROSC Active'!C2:C251,J28)</f>
        <v>0</v>
      </c>
    </row>
    <row r="29" spans="1:11">
      <c r="J29" s="18" t="s">
        <v>333</v>
      </c>
      <c r="K29" s="16">
        <f>COUNTIF('2. ROSC Active'!C2:C251,J29)</f>
        <v>0</v>
      </c>
    </row>
    <row r="30" spans="1:11">
      <c r="J30" s="18" t="s">
        <v>334</v>
      </c>
      <c r="K30" s="16">
        <f>COUNTIF('2. ROSC Active'!C2:C251,J30)</f>
        <v>0</v>
      </c>
    </row>
    <row r="31" spans="1:11">
      <c r="J31" s="18" t="s">
        <v>332</v>
      </c>
      <c r="K31" s="16">
        <f>COUNTIF('2. ROSC Active'!C2:C251,J31)</f>
        <v>0</v>
      </c>
    </row>
    <row r="32" spans="1:11">
      <c r="J32" s="18" t="s">
        <v>336</v>
      </c>
      <c r="K32" s="16">
        <f>COUNTIF('2. ROSC Active'!C2:C251,J32)</f>
        <v>0</v>
      </c>
    </row>
    <row r="33" spans="10:11">
      <c r="J33" s="18" t="s">
        <v>346</v>
      </c>
      <c r="K33" s="16">
        <f>COUNTIF('2. ROSC Active'!C2:C251,J33)</f>
        <v>0</v>
      </c>
    </row>
    <row r="34" spans="10:11">
      <c r="J34" s="18" t="s">
        <v>305</v>
      </c>
      <c r="K34" s="16">
        <f>COUNTIF('2. ROSC Active'!C2:C251,J34)</f>
        <v>0</v>
      </c>
    </row>
    <row r="35" spans="10:11">
      <c r="J35" s="18" t="s">
        <v>306</v>
      </c>
      <c r="K35" s="16">
        <f>COUNTIF('2. ROSC Active'!C2:C251,J35)</f>
        <v>0</v>
      </c>
    </row>
    <row r="36" spans="10:11">
      <c r="J36" s="18" t="s">
        <v>41</v>
      </c>
      <c r="K36" s="16">
        <f>COUNTIF('2. ROSC Active'!C2:C251,J36)</f>
        <v>1</v>
      </c>
    </row>
    <row r="37" spans="10:11">
      <c r="J37" s="18" t="s">
        <v>308</v>
      </c>
      <c r="K37" s="16">
        <f>COUNTIF('2. ROSC Active'!C2:C251,J37)</f>
        <v>0</v>
      </c>
    </row>
    <row r="38" spans="10:11">
      <c r="J38" s="18" t="s">
        <v>48</v>
      </c>
      <c r="K38" s="16">
        <f>COUNTIF('2. ROSC Active'!C2:C251,J38)</f>
        <v>5</v>
      </c>
    </row>
    <row r="39" spans="10:11">
      <c r="J39" s="18" t="s">
        <v>36</v>
      </c>
      <c r="K39" s="16">
        <f>COUNTIF('2. ROSC Active'!C2:C251,J39)</f>
        <v>10</v>
      </c>
    </row>
    <row r="40" spans="10:11">
      <c r="J40" s="18" t="s">
        <v>45</v>
      </c>
      <c r="K40" s="16">
        <f>COUNTIF('2. ROSC Active'!C2:C251,J40)</f>
        <v>13</v>
      </c>
    </row>
    <row r="41" spans="10:11">
      <c r="J41" s="18" t="s">
        <v>321</v>
      </c>
      <c r="K41" s="16">
        <f>COUNTIF('2. ROSC Active'!C2:C251,J41)</f>
        <v>0</v>
      </c>
    </row>
    <row r="42" spans="10:11">
      <c r="J42" s="18" t="s">
        <v>119</v>
      </c>
      <c r="K42" s="16">
        <f>COUNTIF('2. ROSC Active'!C2:C251,J42)</f>
        <v>4</v>
      </c>
    </row>
    <row r="43" spans="10:11">
      <c r="J43" s="18" t="s">
        <v>92</v>
      </c>
      <c r="K43" s="16">
        <f>COUNTIF('2. ROSC Active'!C2:C251,J43)</f>
        <v>2</v>
      </c>
    </row>
    <row r="44" spans="10:11">
      <c r="J44" s="18" t="s">
        <v>132</v>
      </c>
      <c r="K44" s="16">
        <f>COUNTIF('2. ROSC Active'!C2:C251,J44)</f>
        <v>1</v>
      </c>
    </row>
    <row r="45" spans="10:11">
      <c r="J45" s="18" t="s">
        <v>146</v>
      </c>
      <c r="K45" s="16">
        <f>COUNTIF('2. ROSC Active'!C2:C251,J45)</f>
        <v>3</v>
      </c>
    </row>
    <row r="46" spans="10:11">
      <c r="J46" s="18" t="s">
        <v>289</v>
      </c>
      <c r="K46" s="16">
        <f>COUNTIF('2. ROSC Active'!C2:C251,J46)</f>
        <v>2</v>
      </c>
    </row>
    <row r="47" spans="10:11">
      <c r="J47" s="18" t="s">
        <v>274</v>
      </c>
      <c r="K47" s="16">
        <f>COUNTIF('2. ROSC Active'!C2:C251,J47)</f>
        <v>5</v>
      </c>
    </row>
    <row r="48" spans="10:11">
      <c r="J48" s="18" t="s">
        <v>60</v>
      </c>
      <c r="K48" s="16">
        <f>COUNTIF('2. ROSC Active'!C2:C251,J48)</f>
        <v>17</v>
      </c>
    </row>
    <row r="49" spans="10:11">
      <c r="J49" s="18" t="s">
        <v>190</v>
      </c>
      <c r="K49" s="16">
        <f>COUNTIF('2. ROSC Active'!C2:C251,J49)</f>
        <v>1</v>
      </c>
    </row>
    <row r="50" spans="10:11">
      <c r="J50" s="18" t="s">
        <v>99</v>
      </c>
      <c r="K50" s="16">
        <f>COUNTIF('2. ROSC Active'!C2:C251,J50)</f>
        <v>1</v>
      </c>
    </row>
    <row r="51" spans="10:11">
      <c r="J51" s="18" t="s">
        <v>342</v>
      </c>
      <c r="K51" s="16">
        <f>COUNTIF('2. ROSC Active'!C2:C251,J51)</f>
        <v>0</v>
      </c>
    </row>
    <row r="52" spans="10:11">
      <c r="J52" s="18" t="s">
        <v>128</v>
      </c>
      <c r="K52" s="16">
        <f>COUNTIF('2. ROSC Active'!C2:C251,J52)</f>
        <v>6</v>
      </c>
    </row>
    <row r="53" spans="10:11">
      <c r="J53" s="18" t="s">
        <v>248</v>
      </c>
      <c r="K53" s="16">
        <f>COUNTIF('2. ROSC Active'!C2:C251,J53)</f>
        <v>1</v>
      </c>
    </row>
    <row r="55" spans="10:11">
      <c r="J55" s="18" t="s">
        <v>348</v>
      </c>
      <c r="K55" s="16">
        <f>SUM(K2:K53)</f>
        <v>101</v>
      </c>
    </row>
    <row r="56" spans="10:11">
      <c r="J56" s="18" t="s">
        <v>349</v>
      </c>
      <c r="K56" s="16">
        <f>COUNTIF(K2:K53, "&gt;0")</f>
        <v>23</v>
      </c>
    </row>
  </sheetData>
  <mergeCells count="2">
    <mergeCell ref="A1:F1"/>
    <mergeCell ref="B2:F2"/>
  </mergeCells>
  <pageMargins left="0.45" right="0.45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98BB1-B282-4A3E-BA40-22629440D6EB}"/>
</file>

<file path=customXml/itemProps2.xml><?xml version="1.0" encoding="utf-8"?>
<ds:datastoreItem xmlns:ds="http://schemas.openxmlformats.org/officeDocument/2006/customXml" ds:itemID="{818F2E4C-F853-4057-9E94-7CD30AC4EFD3}"/>
</file>

<file path=customXml/itemProps3.xml><?xml version="1.0" encoding="utf-8"?>
<ds:datastoreItem xmlns:ds="http://schemas.openxmlformats.org/officeDocument/2006/customXml" ds:itemID="{940C494D-BCCE-40DE-AE26-EAF6C2358E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Gonzalez, Johanna</cp:lastModifiedBy>
  <cp:revision/>
  <dcterms:created xsi:type="dcterms:W3CDTF">2026-07-16T20:47:41Z</dcterms:created>
  <dcterms:modified xsi:type="dcterms:W3CDTF">2026-07-16T20:47:41Z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