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ylark\Documents\"/>
    </mc:Choice>
  </mc:AlternateContent>
  <xr:revisionPtr revIDLastSave="0" documentId="8_{9561BDFA-C128-4106-A18A-3EEC71084A2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<sst xmlns="http://schemas.openxmlformats.org/spreadsheetml/2006/main" count="228" uniqueCount="146">
  <si>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</si>
  <si>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</si>
  <si>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</si>
  <si>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</si>
  <si>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</si>
  <si>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</si>
  <si>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</si>
  <si>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</si>
  <si>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</si>
  <si>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</si>
  <si>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</si>
  <si>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</si>
  <si>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</si>
  <si>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</si>
  <si>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</si>
  <si>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</si>
  <si>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</si>
  <si>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</si>
  <si>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</si>
  <si>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</si>
  <si>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</si>
  <si>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</si>
  <si>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</si>
  <si>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</si>
  <si>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</si>
  <si>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</si>
  <si>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</si>
  <si>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</si>
  <si>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</si>
  <si>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</si>
  <si>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</si>
  <si>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</si>
  <si>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</si>
  <si>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</si>
  <si>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</si>
  <si>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</si>
  <si>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</si>
  <si>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</si>
  <si>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</si>
  <si>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</si>
  <si>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</si>
  <si>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</si>
  <si>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</si>
  <si>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</si>
  <si>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</si>
  <si>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</si>
  <si>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</si>
  <si>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</si>
  <si>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</si>
  <si>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</si>
  <si>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</si>
  <si>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</si>
  <si>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</si>
  <si>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</si>
  <si>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</si>
  <si>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</si>
  <si>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</si>
  <si>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</si>
  <si>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</si>
  <si>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</si>
  <si>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</si>
  <si>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</si>
  <si>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</si>
  <si>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</si>
  <si>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</si>
  <si>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</si>
  <si>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</si>
  <si>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</si>
  <si>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</si>
  <si>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</si>
  <si>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</si>
  <si>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</si>
  <si>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</si>
  <si>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</si>
  <si>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</si>
  <si>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</si>
  <si>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</si>
  <si>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</si>
  <si>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</si>
  <si>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</si>
  <si>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</si>
  <si>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</si>
  <si>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</si>
  <si>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</si>
  <si>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</si>
  <si>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</si>
  <si>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</si>
  <si>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</si>
  <si>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</si>
  <si>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</si>
  <si>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</si>
  <si>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</si>
  <si>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</si>
  <si>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</si>
  <si>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</si>
  <si>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</si>
  <si>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</si>
  <si>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</si>
  <si>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</si>
  <si>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</si>
  <si>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</si>
  <si>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</si>
  <si>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 xml:space="preserve">Rebecca Comstock </t>
  </si>
  <si>
    <t>FY 24</t>
  </si>
  <si>
    <t>DOVE</t>
  </si>
  <si>
    <t xml:space="preserve">Michelle Eaton </t>
  </si>
  <si>
    <t>FY 23</t>
  </si>
  <si>
    <t>Hour House Prevention</t>
  </si>
  <si>
    <t xml:space="preserve">Krisitin Davis </t>
  </si>
  <si>
    <t>Family Guidance Center</t>
  </si>
  <si>
    <t xml:space="preserve">Nathan Nichols </t>
  </si>
  <si>
    <t xml:space="preserve">Central Illinois Public Transit </t>
  </si>
  <si>
    <t xml:space="preserve">Dawn Adrian </t>
  </si>
  <si>
    <t>Family Life Center</t>
  </si>
  <si>
    <t xml:space="preserve">Teagan Shull </t>
  </si>
  <si>
    <t xml:space="preserve">Heritage Behavioral Health </t>
  </si>
  <si>
    <t xml:space="preserve">Carrie McKinzie </t>
  </si>
  <si>
    <t>Gateway Foundation</t>
  </si>
  <si>
    <t xml:space="preserve">Grant Wade </t>
  </si>
  <si>
    <t xml:space="preserve">FY 25 </t>
  </si>
  <si>
    <t xml:space="preserve">Sullivan First Christian Church </t>
  </si>
  <si>
    <t xml:space="preserve">Jodi Trussel </t>
  </si>
  <si>
    <t xml:space="preserve">Moultrie County Jail Administrator </t>
  </si>
  <si>
    <t xml:space="preserve">Tera Couve </t>
  </si>
  <si>
    <t xml:space="preserve">Celebrate Recovery </t>
  </si>
  <si>
    <t xml:space="preserve">Justin Couve </t>
  </si>
  <si>
    <t xml:space="preserve">Camille Gordon </t>
  </si>
  <si>
    <t>HOPE</t>
  </si>
  <si>
    <t xml:space="preserve">Jenna  Hays </t>
  </si>
  <si>
    <t xml:space="preserve">ROSC Program Coordinator/ Hour House </t>
  </si>
  <si>
    <t xml:space="preserve">Johanna Gonzalez </t>
  </si>
  <si>
    <t>Division of Behavioral Health and Recovery.</t>
  </si>
  <si>
    <t xml:space="preserve">Kandis Mills </t>
  </si>
  <si>
    <t>ROSC Recovery Navigator</t>
  </si>
  <si>
    <t xml:space="preserve">Heather Myers </t>
  </si>
  <si>
    <t>Supportive Services for Veteran Families</t>
  </si>
  <si>
    <t>Moultrie County ROSC</t>
  </si>
  <si>
    <t>Hour House</t>
  </si>
  <si>
    <t>635 Division St. Charleston, IL 61920</t>
  </si>
  <si>
    <t>Skylar Miller</t>
  </si>
  <si>
    <t>217-512-3517</t>
  </si>
  <si>
    <t>skylark@hourhouserecovery.org</t>
  </si>
  <si>
    <t>Jenna Hays</t>
  </si>
  <si>
    <t>Moultrie County</t>
  </si>
  <si>
    <t>Region 4</t>
  </si>
  <si>
    <t>jennah@hourhouserecovery.org 217-549-5362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</si>
</sst>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8" sqref="B8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136</v>
      </c>
    </row>
    <row r="2" spans="1:2" ht="33" customHeight="1" x14ac:dyDescent="0.25">
      <c r="A2" s="2" t="s">
        <v>2</v>
      </c>
      <c r="B2" s="14" t="s">
        <v>137</v>
      </c>
    </row>
    <row r="3" spans="1:2" ht="33" customHeight="1" x14ac:dyDescent="0.25">
      <c r="A3" s="5" t="s">
        <v>3</v>
      </c>
      <c r="B3" s="13" t="s">
        <v>138</v>
      </c>
    </row>
    <row r="4" spans="1:2" ht="33" customHeight="1" x14ac:dyDescent="0.25">
      <c r="A4" s="2" t="s">
        <v>13</v>
      </c>
      <c r="B4" s="14" t="s">
        <v>139</v>
      </c>
    </row>
    <row r="5" spans="1:2" ht="33" customHeight="1" x14ac:dyDescent="0.25">
      <c r="A5" s="5" t="s">
        <v>14</v>
      </c>
      <c r="B5" s="13" t="s">
        <v>140</v>
      </c>
    </row>
    <row r="6" spans="1:2" ht="33" customHeight="1" x14ac:dyDescent="0.25">
      <c r="A6" s="2" t="s">
        <v>15</v>
      </c>
      <c r="B6" s="14" t="s">
        <v>141</v>
      </c>
    </row>
    <row r="7" spans="1:2" ht="33" customHeight="1" x14ac:dyDescent="0.25">
      <c r="A7" s="5" t="s">
        <v>12</v>
      </c>
      <c r="B7" s="13" t="s">
        <v>142</v>
      </c>
    </row>
    <row r="8" spans="1:2" ht="33" customHeight="1" x14ac:dyDescent="0.25">
      <c r="A8" s="3" t="s">
        <v>11</v>
      </c>
      <c r="B8" s="14" t="s">
        <v>145</v>
      </c>
    </row>
    <row r="9" spans="1:2" ht="33" customHeight="1" x14ac:dyDescent="0.25">
      <c r="A9" s="5" t="s">
        <v>4</v>
      </c>
      <c r="B9" s="13" t="s">
        <v>143</v>
      </c>
    </row>
    <row r="10" spans="1:2" ht="33" customHeight="1" x14ac:dyDescent="0.25">
      <c r="A10" s="2" t="s">
        <v>5</v>
      </c>
      <c r="B10" s="14" t="s">
        <v>144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10" workbookViewId="0">
      <selection activeCell="E10" sqref="E10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 t="s">
        <v>103</v>
      </c>
      <c r="C2" s="24" t="s">
        <v>80</v>
      </c>
      <c r="D2" s="16" t="s">
        <v>104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16.5" thickBot="1" x14ac:dyDescent="0.3">
      <c r="A3" s="16" t="s">
        <v>105</v>
      </c>
      <c r="B3" s="18" t="s">
        <v>106</v>
      </c>
      <c r="C3" s="24" t="s">
        <v>62</v>
      </c>
      <c r="D3" s="16" t="s">
        <v>107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16" t="s">
        <v>108</v>
      </c>
      <c r="B4" s="18" t="s">
        <v>106</v>
      </c>
      <c r="C4" s="24" t="s">
        <v>81</v>
      </c>
      <c r="D4" s="16" t="s">
        <v>109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32.25" thickBot="1" x14ac:dyDescent="0.3">
      <c r="A5" s="16" t="s">
        <v>110</v>
      </c>
      <c r="B5" s="18" t="s">
        <v>106</v>
      </c>
      <c r="C5" s="24" t="s">
        <v>81</v>
      </c>
      <c r="D5" s="16" t="s">
        <v>111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2.25" thickBot="1" x14ac:dyDescent="0.3">
      <c r="A6" s="16" t="s">
        <v>112</v>
      </c>
      <c r="B6" s="18" t="s">
        <v>103</v>
      </c>
      <c r="C6" s="24" t="s">
        <v>81</v>
      </c>
      <c r="D6" s="16" t="s">
        <v>113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114</v>
      </c>
      <c r="B7" s="18" t="s">
        <v>106</v>
      </c>
      <c r="C7" s="24" t="s">
        <v>31</v>
      </c>
      <c r="D7" s="16" t="s">
        <v>115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2.25" thickBot="1" x14ac:dyDescent="0.3">
      <c r="A8" s="16" t="s">
        <v>116</v>
      </c>
      <c r="B8" s="18" t="s">
        <v>106</v>
      </c>
      <c r="C8" s="24" t="s">
        <v>31</v>
      </c>
      <c r="D8" s="16" t="s">
        <v>117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118</v>
      </c>
      <c r="B9" s="18" t="s">
        <v>119</v>
      </c>
      <c r="C9" s="24" t="s">
        <v>22</v>
      </c>
      <c r="D9" s="16" t="s">
        <v>120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121</v>
      </c>
      <c r="B10" s="18" t="s">
        <v>103</v>
      </c>
      <c r="C10" s="24" t="s">
        <v>38</v>
      </c>
      <c r="D10" s="16" t="s">
        <v>122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5" thickBot="1" x14ac:dyDescent="0.3">
      <c r="A11" s="16" t="s">
        <v>123</v>
      </c>
      <c r="B11" s="18" t="s">
        <v>119</v>
      </c>
      <c r="C11" s="24" t="s">
        <v>76</v>
      </c>
      <c r="D11" s="16" t="s">
        <v>124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16.5" thickBot="1" x14ac:dyDescent="0.3">
      <c r="A12" s="16" t="s">
        <v>125</v>
      </c>
      <c r="B12" s="18" t="s">
        <v>119</v>
      </c>
      <c r="C12" s="24" t="s">
        <v>74</v>
      </c>
      <c r="D12" s="16" t="s">
        <v>124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126</v>
      </c>
      <c r="B13" s="18" t="s">
        <v>106</v>
      </c>
      <c r="C13" s="24" t="s">
        <v>80</v>
      </c>
      <c r="D13" s="16" t="s">
        <v>127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48" thickBot="1" x14ac:dyDescent="0.3">
      <c r="A14" s="16" t="s">
        <v>128</v>
      </c>
      <c r="B14" s="18" t="s">
        <v>106</v>
      </c>
      <c r="C14" s="24" t="s">
        <v>58</v>
      </c>
      <c r="D14" s="16" t="s">
        <v>129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2.25" thickBot="1" x14ac:dyDescent="0.3">
      <c r="A15" s="16" t="s">
        <v>130</v>
      </c>
      <c r="B15" s="18" t="s">
        <v>103</v>
      </c>
      <c r="C15" s="24" t="s">
        <v>81</v>
      </c>
      <c r="D15" s="16" t="s">
        <v>131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2.25" thickBot="1" x14ac:dyDescent="0.3">
      <c r="A16" s="16" t="s">
        <v>132</v>
      </c>
      <c r="B16" s="18" t="s">
        <v>119</v>
      </c>
      <c r="C16" s="24" t="s">
        <v>63</v>
      </c>
      <c r="D16" s="16" t="s">
        <v>133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48" thickBot="1" x14ac:dyDescent="0.3">
      <c r="A17" s="16" t="s">
        <v>134</v>
      </c>
      <c r="B17" s="18" t="s">
        <v>119</v>
      </c>
      <c r="C17" s="24" t="s">
        <v>71</v>
      </c>
      <c r="D17" s="16" t="s">
        <v>135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16.5" thickBot="1" x14ac:dyDescent="0.3">
      <c r="A18" s="16"/>
      <c r="B18" s="18"/>
      <c r="C18" s="24"/>
      <c r="D18" s="16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16.5" thickBot="1" x14ac:dyDescent="0.3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6.5" thickBot="1" x14ac:dyDescent="0.3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6.5" thickBot="1" x14ac:dyDescent="0.3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opLeftCell="A13"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1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1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0</v>
      </c>
    </row>
    <row r="20" spans="1:11" x14ac:dyDescent="0.25">
      <c r="J20" s="12" t="s">
        <v>35</v>
      </c>
      <c r="K20">
        <f>COUNTIF('2. ROSC Active'!C2:C251,J20)</f>
        <v>0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0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1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1</v>
      </c>
    </row>
    <row r="36" spans="10:11" x14ac:dyDescent="0.25">
      <c r="J36" s="12" t="s">
        <v>74</v>
      </c>
      <c r="K36">
        <f>COUNTIF('2. ROSC Active'!C2:C251,J36)</f>
        <v>1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0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4</v>
      </c>
    </row>
    <row r="44" spans="10:11" x14ac:dyDescent="0.25">
      <c r="J44" s="12" t="s">
        <v>71</v>
      </c>
      <c r="K44">
        <f>COUNTIF('2. ROSC Active'!C2:C251,J44)</f>
        <v>1</v>
      </c>
    </row>
    <row r="45" spans="10:11" x14ac:dyDescent="0.25">
      <c r="J45" s="12" t="s">
        <v>80</v>
      </c>
      <c r="K45">
        <f>COUNTIF('2. ROSC Active'!C2:C251,J45)</f>
        <v>2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2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1</v>
      </c>
    </row>
    <row r="52" spans="10:11" x14ac:dyDescent="0.25">
      <c r="J52" s="12" t="s">
        <v>53</v>
      </c>
      <c r="K52">
        <f>COUNTIF('2. ROSC Active'!C2:C251,J52)</f>
        <v>0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16</v>
      </c>
    </row>
    <row r="56" spans="10:11" x14ac:dyDescent="0.25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66BD56-14E7-4931-B566-63D4AA877C52}"/>
</file>

<file path=customXml/itemProps2.xml><?xml version="1.0" encoding="utf-8"?>
<ds:datastoreItem xmlns:ds="http://schemas.openxmlformats.org/officeDocument/2006/customXml" ds:itemID="{7AC87033-A992-42CF-9C4E-99B4A4D378C2}"/>
</file>

<file path=customXml/itemProps3.xml><?xml version="1.0" encoding="utf-8"?>
<ds:datastoreItem xmlns:ds="http://schemas.openxmlformats.org/officeDocument/2006/customXml" ds:itemID="{7849A43C-541E-463C-94A4-282B06E6DC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Skylar Kamerer-Miller</cp:lastModifiedBy>
  <cp:lastPrinted>2022-06-10T23:39:20Z</cp:lastPrinted>
  <dcterms:created xsi:type="dcterms:W3CDTF">2022-05-19T17:55:56Z</dcterms:created>
  <dcterms:modified xsi:type="dcterms:W3CDTF">2025-07-30T23:05:39Z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