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96982CFF20EF3B/Documents/"/>
    </mc:Choice>
  </mc:AlternateContent>
  <xr:revisionPtr revIDLastSave="293" documentId="8_{D9A4ECD2-06E1-4C30-8173-428CF369CD5B}" xr6:coauthVersionLast="47" xr6:coauthVersionMax="47" xr10:uidLastSave="{68B032C7-EBDF-45DE-9749-5C7FA9038481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<sst xmlns="http://schemas.openxmlformats.org/spreadsheetml/2006/main" count="347" uniqueCount="210">
  <si>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</si>
  <si>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</si>
  <si>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</si>
  <si>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</si>
  <si>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</si>
  <si>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</si>
  <si>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</si>
  <si>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</si>
  <si>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</si>
  <si>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</si>
  <si>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</si>
  <si>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</si>
  <si>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</si>
  <si>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</si>
  <si>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</si>
  <si>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</si>
  <si>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</si>
  <si>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</si>
  <si>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</si>
  <si>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</si>
  <si>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</si>
  <si>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</si>
  <si>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</si>
  <si>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</si>
  <si>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</si>
  <si>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</si>
  <si>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</si>
  <si>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</si>
  <si>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</si>
  <si>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</si>
  <si>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</si>
  <si>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</si>
  <si>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</si>
  <si>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</si>
  <si>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</si>
  <si>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</si>
  <si>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</si>
  <si>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</si>
  <si>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</si>
  <si>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</si>
  <si>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</si>
  <si>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</si>
  <si>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</si>
  <si>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</si>
  <si>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</si>
  <si>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</si>
  <si>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</si>
  <si>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</si>
  <si>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</si>
  <si>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</si>
  <si>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</si>
  <si>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</si>
  <si>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</si>
  <si>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</si>
  <si>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</si>
  <si>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</si>
  <si>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</si>
  <si>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</si>
  <si>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</si>
  <si>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</si>
  <si>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</si>
  <si>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</si>
  <si>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</si>
  <si>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</si>
  <si>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</si>
  <si>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</si>
  <si>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</si>
  <si>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</si>
  <si>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</si>
  <si>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</si>
  <si>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</si>
  <si>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</si>
  <si>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</si>
  <si>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</si>
  <si>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</si>
  <si>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</si>
  <si>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</si>
  <si>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</si>
  <si>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</si>
  <si>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</si>
  <si>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</si>
  <si>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</si>
  <si>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</si>
  <si>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</si>
  <si>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</si>
  <si>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</si>
  <si>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</si>
  <si>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</si>
  <si>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</si>
  <si>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</si>
  <si>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</si>
  <si>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</si>
  <si>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</si>
  <si>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</si>
  <si>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</si>
  <si>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</si>
  <si>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</si>
  <si>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</si>
  <si>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</si>
  <si>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</si>
  <si>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</si>
  <si>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</si>
  <si>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Holly Windhorst</t>
  </si>
  <si>
    <t>MCDAC</t>
  </si>
  <si>
    <t>Jasmine Robinson</t>
  </si>
  <si>
    <t>Jordan Strong</t>
  </si>
  <si>
    <t>Jeff Watkins</t>
  </si>
  <si>
    <t>Probation</t>
  </si>
  <si>
    <t>Patrick Windhorst</t>
  </si>
  <si>
    <t>State Representative</t>
  </si>
  <si>
    <t>Josh Stratemeyer</t>
  </si>
  <si>
    <t>State's Attorney</t>
  </si>
  <si>
    <t>Chris Weidiman</t>
  </si>
  <si>
    <t>Kiwanis</t>
  </si>
  <si>
    <t>Dave Park</t>
  </si>
  <si>
    <t>Rita Park</t>
  </si>
  <si>
    <t>Kristy Stephenson</t>
  </si>
  <si>
    <t>Mary Smith</t>
  </si>
  <si>
    <t>Terra Temple</t>
  </si>
  <si>
    <t>Harry Masse</t>
  </si>
  <si>
    <t>Morgan Holt</t>
  </si>
  <si>
    <t>Summer Dixon</t>
  </si>
  <si>
    <t>JR Conkle</t>
  </si>
  <si>
    <t>David Deem</t>
  </si>
  <si>
    <t>Molly Stratemeyer</t>
  </si>
  <si>
    <t>Xavier Brown</t>
  </si>
  <si>
    <t>Chad Kaylor</t>
  </si>
  <si>
    <t>Robert Neuman</t>
  </si>
  <si>
    <t>Renee Mabry</t>
  </si>
  <si>
    <t>Robbin McDaniel</t>
  </si>
  <si>
    <t>Sara Jennings</t>
  </si>
  <si>
    <t>Rosemary Baxter</t>
  </si>
  <si>
    <t>Amanda Davis</t>
  </si>
  <si>
    <t>Parker Windhorst</t>
  </si>
  <si>
    <t>Lasha Vincent</t>
  </si>
  <si>
    <t>MCDAC/Recovery Corps</t>
  </si>
  <si>
    <t>Natalie Quint</t>
  </si>
  <si>
    <t xml:space="preserve">Rance Phillips </t>
  </si>
  <si>
    <t>Evangelina Croft</t>
  </si>
  <si>
    <t xml:space="preserve">Rita Gower </t>
  </si>
  <si>
    <t>Toni Miller</t>
  </si>
  <si>
    <t>Brian Anderson</t>
  </si>
  <si>
    <t>John Cantrell</t>
  </si>
  <si>
    <t>Kisha Rushing</t>
  </si>
  <si>
    <t>Rachel Chruszczyk</t>
  </si>
  <si>
    <t>Bev Holland</t>
  </si>
  <si>
    <t>Mike Tyson</t>
  </si>
  <si>
    <t>SIRAC</t>
  </si>
  <si>
    <t>Chrystal Cantrell</t>
  </si>
  <si>
    <t>Take Action Today</t>
  </si>
  <si>
    <t>Madison Odum</t>
  </si>
  <si>
    <t>Molina Insurance</t>
  </si>
  <si>
    <t>Brittany Stevens</t>
  </si>
  <si>
    <t>Travis Vincent</t>
  </si>
  <si>
    <t>PLE/Community Member</t>
  </si>
  <si>
    <t>Steven Miller</t>
  </si>
  <si>
    <t>Austin Scott</t>
  </si>
  <si>
    <t>James Duncan</t>
  </si>
  <si>
    <t>Charles Tate</t>
  </si>
  <si>
    <t>Rick Neighbors</t>
  </si>
  <si>
    <t>Nick Peebles</t>
  </si>
  <si>
    <t>Stacy Fickes</t>
  </si>
  <si>
    <t>HOPE Unlimmited</t>
  </si>
  <si>
    <t>Katie Unthank</t>
  </si>
  <si>
    <t>Aaron Siebert</t>
  </si>
  <si>
    <t>Egyptian Health-SI SUPPORT ROSC</t>
  </si>
  <si>
    <t>Centerstone_Outreach</t>
  </si>
  <si>
    <t>Laken Gallo</t>
  </si>
  <si>
    <t>Guardian Family Services</t>
  </si>
  <si>
    <t xml:space="preserve">Darla Bond </t>
  </si>
  <si>
    <t>Counselor</t>
  </si>
  <si>
    <t>Melissa Brenningmeyer</t>
  </si>
  <si>
    <t>Massac County Mental Health</t>
  </si>
  <si>
    <t xml:space="preserve">Serena Smith </t>
  </si>
  <si>
    <t>URCC</t>
  </si>
  <si>
    <t>Mike Deno</t>
  </si>
  <si>
    <t>House of Care</t>
  </si>
  <si>
    <t>Heather Wheaton</t>
  </si>
  <si>
    <t>Community Member</t>
  </si>
  <si>
    <t xml:space="preserve">Amber Mulkins </t>
  </si>
  <si>
    <t>Arrowleaf</t>
  </si>
  <si>
    <t>Michelle Buckley</t>
  </si>
  <si>
    <t>Oxford House: So IL</t>
  </si>
  <si>
    <t>Renee Sexton</t>
  </si>
  <si>
    <t>Larry Reagor</t>
  </si>
  <si>
    <t>Audrey Casper</t>
  </si>
  <si>
    <t>Chris Diles</t>
  </si>
  <si>
    <t>Community Christian Church</t>
  </si>
  <si>
    <t>Zion Church</t>
  </si>
  <si>
    <t>Brookport Church of God</t>
  </si>
  <si>
    <t>Region 5 TA</t>
  </si>
  <si>
    <t>PCA</t>
  </si>
  <si>
    <t>3D Life Recovery</t>
  </si>
  <si>
    <t>Brookport City Official</t>
  </si>
  <si>
    <t>Private Practice</t>
  </si>
  <si>
    <t>Shawnee Community College</t>
  </si>
  <si>
    <t>Banterra Bank</t>
  </si>
  <si>
    <t>Metropolis Planet</t>
  </si>
  <si>
    <t>Metropolis Police Department</t>
  </si>
  <si>
    <t>Legence Bank</t>
  </si>
  <si>
    <t>Illinois State Police</t>
  </si>
  <si>
    <t>Metropolis Elementary School</t>
  </si>
  <si>
    <t>Massac County High School</t>
  </si>
  <si>
    <t>Lutheran Church of the Cross</t>
  </si>
  <si>
    <t>Massac County Sheriff's Department</t>
  </si>
  <si>
    <t>Massac Memorial Hospital</t>
  </si>
  <si>
    <t>Behavioral Health Group</t>
  </si>
  <si>
    <t>Gear Up Youth</t>
  </si>
  <si>
    <t>Cammy Duggins</t>
  </si>
  <si>
    <t>Arrowleaf ROSC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</si>
</sst>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E1" sqref="E1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8" thickBot="1" x14ac:dyDescent="0.35">
      <c r="A2" s="16" t="s">
        <v>102</v>
      </c>
      <c r="B2" s="18">
        <v>44835</v>
      </c>
      <c r="C2" s="24" t="s">
        <v>20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31.8" thickBot="1" x14ac:dyDescent="0.35">
      <c r="A3" s="16" t="s">
        <v>104</v>
      </c>
      <c r="B3" s="18">
        <v>44835</v>
      </c>
      <c r="C3" s="24" t="s">
        <v>53</v>
      </c>
      <c r="D3" s="16" t="s">
        <v>103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8" thickBot="1" x14ac:dyDescent="0.35">
      <c r="A4" s="16" t="s">
        <v>105</v>
      </c>
      <c r="B4" s="18">
        <v>44835</v>
      </c>
      <c r="C4" s="24" t="s">
        <v>20</v>
      </c>
      <c r="D4" s="16" t="s">
        <v>103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16.2" thickBot="1" x14ac:dyDescent="0.35">
      <c r="A5" s="16" t="s">
        <v>134</v>
      </c>
      <c r="B5" s="18">
        <v>45078</v>
      </c>
      <c r="C5" s="24" t="s">
        <v>74</v>
      </c>
      <c r="D5" s="16" t="s">
        <v>135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8" thickBot="1" x14ac:dyDescent="0.35">
      <c r="A6" s="16" t="s">
        <v>108</v>
      </c>
      <c r="B6" s="18">
        <v>44835</v>
      </c>
      <c r="C6" s="24" t="s">
        <v>28</v>
      </c>
      <c r="D6" s="16" t="s">
        <v>109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8" thickBot="1" x14ac:dyDescent="0.35">
      <c r="A7" s="16" t="s">
        <v>110</v>
      </c>
      <c r="B7" s="18">
        <v>44835</v>
      </c>
      <c r="C7" s="24" t="s">
        <v>28</v>
      </c>
      <c r="D7" s="16" t="s">
        <v>111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8" thickBot="1" x14ac:dyDescent="0.35">
      <c r="A8" s="16" t="s">
        <v>112</v>
      </c>
      <c r="B8" s="18">
        <v>44835</v>
      </c>
      <c r="C8" s="24" t="s">
        <v>48</v>
      </c>
      <c r="D8" s="16" t="s">
        <v>113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114</v>
      </c>
      <c r="B9" s="18">
        <v>44835</v>
      </c>
      <c r="C9" s="24" t="s">
        <v>48</v>
      </c>
      <c r="D9" s="16" t="s">
        <v>113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8" thickBot="1" x14ac:dyDescent="0.35">
      <c r="A10" s="16" t="s">
        <v>115</v>
      </c>
      <c r="B10" s="18">
        <v>44835</v>
      </c>
      <c r="C10" s="24" t="s">
        <v>48</v>
      </c>
      <c r="D10" s="16" t="s">
        <v>113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8" thickBot="1" x14ac:dyDescent="0.35">
      <c r="A11" s="16" t="s">
        <v>116</v>
      </c>
      <c r="B11" s="18">
        <v>44835</v>
      </c>
      <c r="C11" s="24" t="s">
        <v>50</v>
      </c>
      <c r="D11" s="16" t="s">
        <v>195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8" thickBot="1" x14ac:dyDescent="0.35">
      <c r="A12" s="16" t="s">
        <v>117</v>
      </c>
      <c r="B12" s="18">
        <v>44835</v>
      </c>
      <c r="C12" s="24" t="s">
        <v>56</v>
      </c>
      <c r="D12" s="16" t="s">
        <v>196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2" thickBot="1" x14ac:dyDescent="0.35">
      <c r="A13" s="16" t="s">
        <v>118</v>
      </c>
      <c r="B13" s="18">
        <v>44835</v>
      </c>
      <c r="C13" s="24" t="s">
        <v>82</v>
      </c>
      <c r="D13" s="16" t="s">
        <v>197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1.8" thickBot="1" x14ac:dyDescent="0.35">
      <c r="A14" s="16" t="s">
        <v>119</v>
      </c>
      <c r="B14" s="18">
        <v>44835</v>
      </c>
      <c r="C14" s="24" t="s">
        <v>37</v>
      </c>
      <c r="D14" s="16" t="s">
        <v>198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8" thickBot="1" x14ac:dyDescent="0.35">
      <c r="A15" s="16" t="s">
        <v>120</v>
      </c>
      <c r="B15" s="18">
        <v>44835</v>
      </c>
      <c r="C15" s="24" t="s">
        <v>56</v>
      </c>
      <c r="D15" s="16" t="s">
        <v>199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16.2" thickBot="1" x14ac:dyDescent="0.35">
      <c r="A16" s="16" t="s">
        <v>121</v>
      </c>
      <c r="B16" s="18">
        <v>44835</v>
      </c>
      <c r="C16" s="24" t="s">
        <v>39</v>
      </c>
      <c r="D16" s="16" t="s">
        <v>200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8" thickBot="1" x14ac:dyDescent="0.35">
      <c r="A17" s="16" t="s">
        <v>122</v>
      </c>
      <c r="B17" s="18">
        <v>44835</v>
      </c>
      <c r="C17" s="24" t="s">
        <v>51</v>
      </c>
      <c r="D17" s="16" t="s">
        <v>201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123</v>
      </c>
      <c r="B18" s="18">
        <v>44835</v>
      </c>
      <c r="C18" s="24" t="s">
        <v>21</v>
      </c>
      <c r="D18" s="16" t="s">
        <v>203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124</v>
      </c>
      <c r="B19" s="18">
        <v>44835</v>
      </c>
      <c r="C19" s="24" t="s">
        <v>51</v>
      </c>
      <c r="D19" s="16" t="s">
        <v>202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8" thickBot="1" x14ac:dyDescent="0.35">
      <c r="A20" s="16" t="s">
        <v>125</v>
      </c>
      <c r="B20" s="18">
        <v>44835</v>
      </c>
      <c r="C20" s="24" t="s">
        <v>31</v>
      </c>
      <c r="D20" s="16" t="s">
        <v>172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8" thickBot="1" x14ac:dyDescent="0.35">
      <c r="A21" s="16" t="s">
        <v>126</v>
      </c>
      <c r="B21" s="18">
        <v>44835</v>
      </c>
      <c r="C21" s="24" t="s">
        <v>38</v>
      </c>
      <c r="D21" s="16" t="s">
        <v>204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127</v>
      </c>
      <c r="B22" s="18">
        <v>44835</v>
      </c>
      <c r="C22" s="24" t="s">
        <v>31</v>
      </c>
      <c r="D22" s="16" t="s">
        <v>172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 t="s">
        <v>128</v>
      </c>
      <c r="B23" s="18">
        <v>44835</v>
      </c>
      <c r="C23" s="24" t="s">
        <v>74</v>
      </c>
      <c r="D23" s="16" t="s">
        <v>178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8" thickBot="1" x14ac:dyDescent="0.35">
      <c r="A24" s="16" t="s">
        <v>129</v>
      </c>
      <c r="B24" s="18">
        <v>44835</v>
      </c>
      <c r="C24" s="24" t="s">
        <v>40</v>
      </c>
      <c r="D24" s="16" t="s">
        <v>205</v>
      </c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/>
    </row>
    <row r="25" spans="1:18" ht="31.8" thickBot="1" x14ac:dyDescent="0.35">
      <c r="A25" s="16" t="s">
        <v>130</v>
      </c>
      <c r="B25" s="18">
        <v>44835</v>
      </c>
      <c r="C25" s="24" t="s">
        <v>34</v>
      </c>
      <c r="D25" s="16" t="s">
        <v>206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16.2" thickBot="1" x14ac:dyDescent="0.35">
      <c r="A26" s="16" t="s">
        <v>131</v>
      </c>
      <c r="B26" s="18">
        <v>44835</v>
      </c>
      <c r="C26" s="24" t="s">
        <v>65</v>
      </c>
      <c r="D26" s="16" t="s">
        <v>207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16.2" thickBot="1" x14ac:dyDescent="0.35">
      <c r="A27" s="16" t="s">
        <v>132</v>
      </c>
      <c r="B27" s="18">
        <v>44835</v>
      </c>
      <c r="C27" s="24" t="s">
        <v>74</v>
      </c>
      <c r="D27" s="16" t="s">
        <v>178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8" thickBot="1" x14ac:dyDescent="0.35">
      <c r="A28" s="16" t="s">
        <v>133</v>
      </c>
      <c r="B28" s="18">
        <v>44835</v>
      </c>
      <c r="C28" s="24" t="s">
        <v>51</v>
      </c>
      <c r="D28" s="16" t="s">
        <v>202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 t="s">
        <v>106</v>
      </c>
      <c r="B29" s="18">
        <v>44835</v>
      </c>
      <c r="C29" s="24" t="s">
        <v>46</v>
      </c>
      <c r="D29" s="16" t="s">
        <v>107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 t="s">
        <v>136</v>
      </c>
      <c r="B30" s="18">
        <v>44835</v>
      </c>
      <c r="C30" s="24" t="s">
        <v>58</v>
      </c>
      <c r="D30" s="16" t="s">
        <v>194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137</v>
      </c>
      <c r="B31" s="18">
        <v>44835</v>
      </c>
      <c r="C31" s="24" t="s">
        <v>29</v>
      </c>
      <c r="D31" s="16" t="s">
        <v>193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 t="s">
        <v>138</v>
      </c>
      <c r="B32" s="18">
        <v>44835</v>
      </c>
      <c r="C32" s="24" t="s">
        <v>74</v>
      </c>
      <c r="D32" s="16" t="s">
        <v>178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1.8" thickBot="1" x14ac:dyDescent="0.35">
      <c r="A33" s="16" t="s">
        <v>139</v>
      </c>
      <c r="B33" s="18">
        <v>44835</v>
      </c>
      <c r="C33" s="24" t="s">
        <v>80</v>
      </c>
      <c r="D33" s="16" t="s">
        <v>168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8" thickBot="1" x14ac:dyDescent="0.35">
      <c r="A34" s="16" t="s">
        <v>140</v>
      </c>
      <c r="B34" s="18">
        <v>44835</v>
      </c>
      <c r="C34" s="24" t="s">
        <v>48</v>
      </c>
      <c r="D34" s="16" t="s">
        <v>178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31.8" thickBot="1" x14ac:dyDescent="0.35">
      <c r="A35" s="16" t="s">
        <v>141</v>
      </c>
      <c r="B35" s="18">
        <v>44835</v>
      </c>
      <c r="C35" s="24" t="s">
        <v>21</v>
      </c>
      <c r="D35" s="16" t="s">
        <v>192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8" thickBot="1" x14ac:dyDescent="0.35">
      <c r="A36" s="16" t="s">
        <v>142</v>
      </c>
      <c r="B36" s="18">
        <v>44835</v>
      </c>
      <c r="C36" s="24" t="s">
        <v>20</v>
      </c>
      <c r="D36" s="16" t="s">
        <v>180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 t="s">
        <v>143</v>
      </c>
      <c r="B37" s="18">
        <v>44835</v>
      </c>
      <c r="C37" s="24" t="s">
        <v>74</v>
      </c>
      <c r="D37" s="16" t="s">
        <v>178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 t="s">
        <v>144</v>
      </c>
      <c r="B38" s="18">
        <v>44835</v>
      </c>
      <c r="C38" s="24" t="s">
        <v>65</v>
      </c>
      <c r="D38" s="16" t="s">
        <v>191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8" thickBot="1" x14ac:dyDescent="0.35">
      <c r="A39" s="16" t="s">
        <v>145</v>
      </c>
      <c r="B39" s="18">
        <v>44835</v>
      </c>
      <c r="C39" s="24" t="s">
        <v>20</v>
      </c>
      <c r="D39" s="16" t="s">
        <v>190</v>
      </c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/>
    </row>
    <row r="40" spans="1:18" ht="31.8" thickBot="1" x14ac:dyDescent="0.35">
      <c r="A40" s="16" t="s">
        <v>146</v>
      </c>
      <c r="B40" s="18">
        <v>44835</v>
      </c>
      <c r="C40" s="24" t="s">
        <v>20</v>
      </c>
      <c r="D40" s="16" t="s">
        <v>147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31.8" thickBot="1" x14ac:dyDescent="0.35">
      <c r="A41" s="16" t="s">
        <v>148</v>
      </c>
      <c r="B41" s="18">
        <v>44835</v>
      </c>
      <c r="C41" s="24" t="s">
        <v>20</v>
      </c>
      <c r="D41" s="16" t="s">
        <v>149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 t="s">
        <v>150</v>
      </c>
      <c r="B42" s="18">
        <v>44835</v>
      </c>
      <c r="C42" s="24" t="s">
        <v>59</v>
      </c>
      <c r="D42" s="16" t="s">
        <v>151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 t="s">
        <v>152</v>
      </c>
      <c r="B43" s="18">
        <v>44835</v>
      </c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1.8" thickBot="1" x14ac:dyDescent="0.35">
      <c r="A44" s="16" t="s">
        <v>153</v>
      </c>
      <c r="B44" s="18">
        <v>45108</v>
      </c>
      <c r="C44" s="24" t="s">
        <v>74</v>
      </c>
      <c r="D44" s="16" t="s">
        <v>154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1.8" thickBot="1" x14ac:dyDescent="0.35">
      <c r="A45" s="16" t="s">
        <v>155</v>
      </c>
      <c r="B45" s="18">
        <v>44835</v>
      </c>
      <c r="C45" s="24" t="s">
        <v>48</v>
      </c>
      <c r="D45" s="16" t="s">
        <v>113</v>
      </c>
      <c r="E45" s="15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1.8" thickBot="1" x14ac:dyDescent="0.35">
      <c r="A46" s="16" t="s">
        <v>156</v>
      </c>
      <c r="B46" s="18">
        <v>45244</v>
      </c>
      <c r="C46" s="24" t="s">
        <v>22</v>
      </c>
      <c r="D46" s="16" t="s">
        <v>187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1.8" thickBot="1" x14ac:dyDescent="0.35">
      <c r="A47" s="16" t="s">
        <v>157</v>
      </c>
      <c r="B47" s="18">
        <v>45244</v>
      </c>
      <c r="C47" s="24" t="s">
        <v>22</v>
      </c>
      <c r="D47" s="16" t="s">
        <v>188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1.8" thickBot="1" x14ac:dyDescent="0.35">
      <c r="A48" s="16" t="s">
        <v>158</v>
      </c>
      <c r="B48" s="18">
        <v>45244</v>
      </c>
      <c r="C48" s="24" t="s">
        <v>22</v>
      </c>
      <c r="D48" s="16" t="s">
        <v>189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 t="s">
        <v>159</v>
      </c>
      <c r="B49" s="18">
        <v>45244</v>
      </c>
      <c r="C49" s="24" t="s">
        <v>74</v>
      </c>
      <c r="D49" s="16" t="s">
        <v>178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 t="s">
        <v>160</v>
      </c>
      <c r="B50" s="18">
        <v>45347</v>
      </c>
      <c r="C50" s="24" t="s">
        <v>74</v>
      </c>
      <c r="D50" s="16" t="s">
        <v>178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1.8" thickBot="1" x14ac:dyDescent="0.35">
      <c r="A51" s="16" t="s">
        <v>161</v>
      </c>
      <c r="B51" s="18">
        <v>45348</v>
      </c>
      <c r="C51" s="24" t="s">
        <v>81</v>
      </c>
      <c r="D51" s="16" t="s">
        <v>162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1.8" thickBot="1" x14ac:dyDescent="0.35">
      <c r="A52" s="16" t="s">
        <v>163</v>
      </c>
      <c r="B52" s="18">
        <v>45352</v>
      </c>
      <c r="C52" s="24" t="s">
        <v>20</v>
      </c>
      <c r="D52" s="16" t="s">
        <v>165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 t="s">
        <v>164</v>
      </c>
      <c r="B53" s="18">
        <v>45352</v>
      </c>
      <c r="C53" s="24" t="s">
        <v>58</v>
      </c>
      <c r="D53" s="16" t="s">
        <v>166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1.8" thickBot="1" x14ac:dyDescent="0.35">
      <c r="A54" s="16" t="s">
        <v>167</v>
      </c>
      <c r="B54" s="18">
        <v>45383</v>
      </c>
      <c r="C54" s="24" t="s">
        <v>20</v>
      </c>
      <c r="D54" s="16" t="s">
        <v>168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 t="s">
        <v>169</v>
      </c>
      <c r="B55" s="18">
        <v>45473</v>
      </c>
      <c r="C55" s="24" t="s">
        <v>78</v>
      </c>
      <c r="D55" s="16" t="s">
        <v>170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1.8" thickBot="1" x14ac:dyDescent="0.35">
      <c r="A56" s="16" t="s">
        <v>171</v>
      </c>
      <c r="B56" s="18">
        <v>45565</v>
      </c>
      <c r="C56" s="24" t="s">
        <v>74</v>
      </c>
      <c r="D56" s="16" t="s">
        <v>172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 t="s">
        <v>173</v>
      </c>
      <c r="B57" s="18">
        <v>45565</v>
      </c>
      <c r="C57" s="24" t="s">
        <v>74</v>
      </c>
      <c r="D57" s="16" t="s">
        <v>174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 t="s">
        <v>175</v>
      </c>
      <c r="B58" s="18">
        <v>45518</v>
      </c>
      <c r="C58" s="24" t="s">
        <v>74</v>
      </c>
      <c r="D58" s="16" t="s">
        <v>176</v>
      </c>
      <c r="E58" s="15">
        <v>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1</v>
      </c>
      <c r="R58" s="25"/>
    </row>
    <row r="59" spans="1:18" ht="16.2" thickBot="1" x14ac:dyDescent="0.35">
      <c r="A59" s="16" t="s">
        <v>177</v>
      </c>
      <c r="B59" s="18">
        <v>45519</v>
      </c>
      <c r="C59" s="24" t="s">
        <v>74</v>
      </c>
      <c r="D59" s="16" t="s">
        <v>178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1.8" thickBot="1" x14ac:dyDescent="0.35">
      <c r="A60" s="16" t="s">
        <v>179</v>
      </c>
      <c r="B60" s="18">
        <v>45662</v>
      </c>
      <c r="C60" s="24" t="s">
        <v>20</v>
      </c>
      <c r="D60" s="16" t="s">
        <v>180</v>
      </c>
      <c r="E60" s="15">
        <v>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1</v>
      </c>
      <c r="R60" s="25"/>
    </row>
    <row r="61" spans="1:18" ht="31.8" thickBot="1" x14ac:dyDescent="0.35">
      <c r="A61" s="16" t="s">
        <v>181</v>
      </c>
      <c r="B61" s="18">
        <v>45717</v>
      </c>
      <c r="C61" s="24" t="s">
        <v>19</v>
      </c>
      <c r="D61" s="16" t="s">
        <v>182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 t="s">
        <v>183</v>
      </c>
      <c r="B62" s="18">
        <v>45839</v>
      </c>
      <c r="C62" s="24" t="s">
        <v>74</v>
      </c>
      <c r="D62" s="16" t="s">
        <v>178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 t="s">
        <v>184</v>
      </c>
      <c r="B63" s="18">
        <v>45839</v>
      </c>
      <c r="C63" s="24" t="s">
        <v>74</v>
      </c>
      <c r="D63" s="16" t="s">
        <v>178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 t="s">
        <v>185</v>
      </c>
      <c r="B64" s="18">
        <v>45839</v>
      </c>
      <c r="C64" s="24" t="s">
        <v>74</v>
      </c>
      <c r="D64" s="16" t="s">
        <v>178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 t="s">
        <v>186</v>
      </c>
      <c r="B65" s="18">
        <v>45839</v>
      </c>
      <c r="C65" s="24" t="s">
        <v>74</v>
      </c>
      <c r="D65" s="16" t="s">
        <v>178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1.8" thickBot="1" x14ac:dyDescent="0.35">
      <c r="A66" s="16" t="s">
        <v>208</v>
      </c>
      <c r="B66" s="18">
        <v>45839</v>
      </c>
      <c r="C66" s="24" t="s">
        <v>20</v>
      </c>
      <c r="D66" s="16" t="s">
        <v>209</v>
      </c>
      <c r="E66" s="15">
        <v>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1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2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3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2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3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2</v>
      </c>
    </row>
    <row r="20" spans="1:11" x14ac:dyDescent="0.3">
      <c r="J20" s="12" t="s">
        <v>35</v>
      </c>
      <c r="K20">
        <f>COUNTIF('2. ROSC Active'!C2:C251,J20)</f>
        <v>0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1</v>
      </c>
    </row>
    <row r="23" spans="1:11" x14ac:dyDescent="0.3">
      <c r="J23" s="12" t="s">
        <v>59</v>
      </c>
      <c r="K23">
        <f>COUNTIF('2. ROSC Active'!C2:C251,J23)</f>
        <v>1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1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1</v>
      </c>
    </row>
    <row r="30" spans="1:11" x14ac:dyDescent="0.3">
      <c r="J30" s="12" t="s">
        <v>39</v>
      </c>
      <c r="K30">
        <f>COUNTIF('2. ROSC Active'!C2:C251,J30)</f>
        <v>1</v>
      </c>
    </row>
    <row r="31" spans="1:11" x14ac:dyDescent="0.3">
      <c r="J31" s="12" t="s">
        <v>37</v>
      </c>
      <c r="K31">
        <f>COUNTIF('2. ROSC Active'!C2:C251,J31)</f>
        <v>1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1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16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1</v>
      </c>
    </row>
    <row r="39" spans="10:11" x14ac:dyDescent="0.3">
      <c r="J39" s="12" t="s">
        <v>20</v>
      </c>
      <c r="K39">
        <f>COUNTIF('2. ROSC Active'!C2:C251,J39)</f>
        <v>10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0</v>
      </c>
    </row>
    <row r="43" spans="10:11" x14ac:dyDescent="0.3">
      <c r="J43" s="12" t="s">
        <v>81</v>
      </c>
      <c r="K43">
        <f>COUNTIF('2. ROSC Active'!C2:C251,J43)</f>
        <v>1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1</v>
      </c>
    </row>
    <row r="46" spans="10:11" x14ac:dyDescent="0.3">
      <c r="J46" s="12" t="s">
        <v>58</v>
      </c>
      <c r="K46">
        <f>COUNTIF('2. ROSC Active'!C2:C251,J46)</f>
        <v>2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2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5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65</v>
      </c>
      <c r="K53">
        <f>COUNTIF('2. ROSC Active'!C2:C251,J53)</f>
        <v>2</v>
      </c>
    </row>
    <row r="55" spans="10:11" x14ac:dyDescent="0.3">
      <c r="J55" s="12" t="s">
        <v>88</v>
      </c>
      <c r="K55">
        <f>SUM(K2:K53)</f>
        <v>64</v>
      </c>
    </row>
    <row r="56" spans="10:11" x14ac:dyDescent="0.3">
      <c r="J56" s="12" t="s">
        <v>87</v>
      </c>
      <c r="K56">
        <f>COUNTIF(K2:K53, "&gt;0")</f>
        <v>26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ADA24D-1B58-451E-BF09-12492107E84C}"/>
</file>

<file path=customXml/itemProps2.xml><?xml version="1.0" encoding="utf-8"?>
<ds:datastoreItem xmlns:ds="http://schemas.openxmlformats.org/officeDocument/2006/customXml" ds:itemID="{30652FED-085E-4C82-929C-232168D0A823}"/>
</file>

<file path=customXml/itemProps3.xml><?xml version="1.0" encoding="utf-8"?>
<ds:datastoreItem xmlns:ds="http://schemas.openxmlformats.org/officeDocument/2006/customXml" ds:itemID="{7C0602C0-8177-48D9-A98B-1A3B9E2E3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Jordan Strong</cp:lastModifiedBy>
  <cp:lastPrinted>2022-06-10T23:39:20Z</cp:lastPrinted>
  <dcterms:created xsi:type="dcterms:W3CDTF">2022-05-19T17:55:56Z</dcterms:created>
  <dcterms:modified xsi:type="dcterms:W3CDTF">2025-07-30T14:34:40Z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